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資料" sheetId="2" r:id="rId2"/>
  </sheets>
  <externalReferences>
    <externalReference r:id="rId3"/>
  </externalReferences>
  <definedNames>
    <definedName name="_xlnm.Print_Area" localSheetId="1">資料!$A$1:$AI$54</definedName>
    <definedName name="業種">資料!$AN$7:$AN$40</definedName>
    <definedName name="燃料名1">'[1]2'!$AY$7:$AY$38</definedName>
    <definedName name="燃料名2">'[1]2'!$AY$7:$BC$38</definedName>
  </definedNames>
  <calcPr calcId="152511"/>
</workbook>
</file>

<file path=xl/calcChain.xml><?xml version="1.0" encoding="utf-8"?>
<calcChain xmlns="http://schemas.openxmlformats.org/spreadsheetml/2006/main">
  <c r="O44" i="2" l="1"/>
  <c r="K44" i="2"/>
  <c r="O43" i="2"/>
  <c r="K43" i="2"/>
  <c r="O41" i="2"/>
  <c r="K41" i="2"/>
  <c r="AN39" i="2"/>
  <c r="O39" i="2"/>
  <c r="K39" i="2"/>
  <c r="AN38" i="2"/>
  <c r="O38" i="2"/>
  <c r="K38" i="2"/>
  <c r="AN37" i="2"/>
  <c r="O37" i="2"/>
  <c r="K37" i="2"/>
  <c r="AN36" i="2"/>
  <c r="O36" i="2"/>
  <c r="K36" i="2"/>
  <c r="AN35" i="2"/>
  <c r="AN34" i="2"/>
  <c r="O34" i="2"/>
  <c r="K34" i="2"/>
  <c r="AN33" i="2"/>
  <c r="O33" i="2"/>
  <c r="K33" i="2"/>
  <c r="AN32" i="2"/>
  <c r="O32" i="2"/>
  <c r="K32" i="2"/>
  <c r="AN31" i="2"/>
  <c r="O31" i="2"/>
  <c r="K31" i="2"/>
  <c r="AN30" i="2"/>
  <c r="O30" i="2"/>
  <c r="K30" i="2"/>
  <c r="AN29" i="2"/>
  <c r="O29" i="2"/>
  <c r="K29" i="2"/>
  <c r="AN28" i="2"/>
  <c r="O28" i="2"/>
  <c r="K28" i="2"/>
  <c r="AN27" i="2"/>
  <c r="O27" i="2"/>
  <c r="K27" i="2"/>
  <c r="AN26" i="2"/>
  <c r="O26" i="2"/>
  <c r="K26" i="2"/>
  <c r="AN25" i="2"/>
  <c r="O25" i="2"/>
  <c r="K25" i="2"/>
  <c r="AN24" i="2"/>
  <c r="O24" i="2"/>
  <c r="K24" i="2"/>
  <c r="AN23" i="2"/>
  <c r="O23" i="2"/>
  <c r="K23" i="2"/>
  <c r="AN22" i="2"/>
  <c r="O22" i="2"/>
  <c r="K22" i="2"/>
  <c r="AN21" i="2"/>
  <c r="O21" i="2"/>
  <c r="K21" i="2"/>
  <c r="AN20" i="2"/>
  <c r="O20" i="2"/>
  <c r="K20" i="2"/>
  <c r="AN19" i="2"/>
  <c r="O19" i="2"/>
  <c r="K19" i="2"/>
  <c r="AN18" i="2"/>
  <c r="O18" i="2"/>
  <c r="K18" i="2"/>
  <c r="AN17" i="2"/>
  <c r="O17" i="2"/>
  <c r="K17" i="2"/>
  <c r="AN16" i="2"/>
  <c r="O16" i="2"/>
  <c r="K16" i="2"/>
  <c r="AN15" i="2"/>
  <c r="O15" i="2"/>
  <c r="K15" i="2"/>
  <c r="AN14" i="2"/>
  <c r="O14" i="2"/>
  <c r="K14" i="2"/>
  <c r="AN13" i="2"/>
  <c r="O13" i="2"/>
  <c r="K13" i="2"/>
  <c r="AN12" i="2"/>
  <c r="O12" i="2"/>
  <c r="K12" i="2"/>
  <c r="AN11" i="2"/>
  <c r="O11" i="2"/>
  <c r="K11" i="2"/>
  <c r="AN10" i="2"/>
  <c r="AN9" i="2"/>
  <c r="O9" i="2"/>
  <c r="K9" i="2"/>
  <c r="AN8" i="2"/>
  <c r="AN7" i="2"/>
  <c r="O7" i="2"/>
  <c r="K7" i="2"/>
</calcChain>
</file>

<file path=xl/sharedStrings.xml><?xml version="1.0" encoding="utf-8"?>
<sst xmlns="http://schemas.openxmlformats.org/spreadsheetml/2006/main" count="129" uniqueCount="120">
  <si>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</si>
  <si>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</si>
  <si>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</si>
  <si>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</si>
  <si>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所  属</t>
    <rPh sb="0" eb="1">
      <t>ショ</t>
    </rPh>
    <rPh sb="3" eb="4">
      <t>ゾク</t>
    </rPh>
    <phoneticPr fontId="1"/>
  </si>
  <si>
    <t>役  職</t>
    <rPh sb="0" eb="1">
      <t>ヤク</t>
    </rPh>
    <rPh sb="3" eb="4">
      <t>ショク</t>
    </rPh>
    <phoneticPr fontId="1"/>
  </si>
  <si>
    <t>氏  名</t>
    <rPh sb="0" eb="1">
      <t>シ</t>
    </rPh>
    <rPh sb="3" eb="4">
      <t>メイ</t>
    </rPh>
    <phoneticPr fontId="1"/>
  </si>
  <si>
    <t>E-mail</t>
    <phoneticPr fontId="1"/>
  </si>
  <si>
    <t>E-mail</t>
    <phoneticPr fontId="1"/>
  </si>
  <si>
    <t>省エネルギー相談地域プラットフォーム事業申込み書</t>
    <rPh sb="0" eb="1">
      <t>ショウ</t>
    </rPh>
    <rPh sb="6" eb="8">
      <t>ソウダン</t>
    </rPh>
    <rPh sb="8" eb="10">
      <t>チイキ</t>
    </rPh>
    <rPh sb="18" eb="20">
      <t>ジギョウ</t>
    </rPh>
    <rPh sb="20" eb="22">
      <t>モウシコ</t>
    </rPh>
    <rPh sb="23" eb="24">
      <t>ショ</t>
    </rPh>
    <phoneticPr fontId="1"/>
  </si>
  <si>
    <t>申 込 日</t>
    <rPh sb="0" eb="1">
      <t>サル</t>
    </rPh>
    <rPh sb="2" eb="3">
      <t>コ</t>
    </rPh>
    <rPh sb="4" eb="5">
      <t>ヒ</t>
    </rPh>
    <phoneticPr fontId="1"/>
  </si>
  <si>
    <t>連絡担当者</t>
    <rPh sb="0" eb="2">
      <t>レンラク</t>
    </rPh>
    <rPh sb="2" eb="5">
      <t>タントウシャ</t>
    </rPh>
    <phoneticPr fontId="1"/>
  </si>
  <si>
    <t>資料</t>
    <phoneticPr fontId="5"/>
  </si>
  <si>
    <t>業種名称一覧</t>
    <phoneticPr fontId="5"/>
  </si>
  <si>
    <t>↓プルダウン元（名前：「業種」）</t>
    <rPh sb="6" eb="7">
      <t>モト</t>
    </rPh>
    <rPh sb="8" eb="10">
      <t>ナマエ</t>
    </rPh>
    <rPh sb="12" eb="14">
      <t>ギョウシュ</t>
    </rPh>
    <phoneticPr fontId="5"/>
  </si>
  <si>
    <t>分類番号</t>
    <rPh sb="0" eb="2">
      <t>ブンルイ</t>
    </rPh>
    <rPh sb="2" eb="4">
      <t>バンゴウ</t>
    </rPh>
    <phoneticPr fontId="5"/>
  </si>
  <si>
    <t>業種名称</t>
    <rPh sb="0" eb="2">
      <t>ギョウシュ</t>
    </rPh>
    <rPh sb="2" eb="4">
      <t>メイショウ</t>
    </rPh>
    <phoneticPr fontId="5"/>
  </si>
  <si>
    <t>農業，林業</t>
    <phoneticPr fontId="5"/>
  </si>
  <si>
    <t>01</t>
    <phoneticPr fontId="5"/>
  </si>
  <si>
    <t>農業</t>
    <phoneticPr fontId="5"/>
  </si>
  <si>
    <t>鉱業，採石業，砂利採取業</t>
    <phoneticPr fontId="5"/>
  </si>
  <si>
    <t>05</t>
    <phoneticPr fontId="5"/>
  </si>
  <si>
    <t>製造業</t>
    <phoneticPr fontId="5"/>
  </si>
  <si>
    <t>09</t>
    <phoneticPr fontId="5"/>
  </si>
  <si>
    <t>食料品製造業</t>
  </si>
  <si>
    <t>10</t>
    <phoneticPr fontId="5"/>
  </si>
  <si>
    <t>飲料・たばこ・飼料製造業</t>
  </si>
  <si>
    <t>11</t>
    <phoneticPr fontId="5"/>
  </si>
  <si>
    <t>繊維工業</t>
  </si>
  <si>
    <t>12</t>
    <phoneticPr fontId="5"/>
  </si>
  <si>
    <t>木材・木製品製造業（家具を除く）</t>
  </si>
  <si>
    <t>13</t>
    <phoneticPr fontId="5"/>
  </si>
  <si>
    <t>家具・装備品製造業</t>
  </si>
  <si>
    <t>14</t>
    <phoneticPr fontId="5"/>
  </si>
  <si>
    <t>パルプ・紙・紙加工品製造業</t>
  </si>
  <si>
    <t>15</t>
    <phoneticPr fontId="5"/>
  </si>
  <si>
    <t>印刷・同関連業</t>
  </si>
  <si>
    <t>16</t>
    <phoneticPr fontId="5"/>
  </si>
  <si>
    <t>化学工業</t>
  </si>
  <si>
    <t>17</t>
    <phoneticPr fontId="5"/>
  </si>
  <si>
    <t>石油製品・石炭製品製造業</t>
  </si>
  <si>
    <t>18</t>
    <phoneticPr fontId="5"/>
  </si>
  <si>
    <t>プラスチック製品製造業</t>
  </si>
  <si>
    <t>19</t>
    <phoneticPr fontId="5"/>
  </si>
  <si>
    <t>ゴム製品製造業</t>
  </si>
  <si>
    <t>20</t>
    <phoneticPr fontId="5"/>
  </si>
  <si>
    <t>なめし革・同製品・毛皮製造業</t>
  </si>
  <si>
    <t>21</t>
    <phoneticPr fontId="5"/>
  </si>
  <si>
    <t>窯業・土石製品製造業</t>
  </si>
  <si>
    <t>22</t>
    <phoneticPr fontId="5"/>
  </si>
  <si>
    <t>鉄鋼業</t>
  </si>
  <si>
    <t>23</t>
    <phoneticPr fontId="5"/>
  </si>
  <si>
    <t>非鉄金属製造業</t>
  </si>
  <si>
    <t>24</t>
    <phoneticPr fontId="5"/>
  </si>
  <si>
    <t>金属製品製造業</t>
  </si>
  <si>
    <t>25</t>
    <phoneticPr fontId="5"/>
  </si>
  <si>
    <t>はん用機械器具製造業</t>
  </si>
  <si>
    <t>26</t>
    <phoneticPr fontId="5"/>
  </si>
  <si>
    <t>生産用機械器具製造業</t>
  </si>
  <si>
    <t>27</t>
    <phoneticPr fontId="5"/>
  </si>
  <si>
    <t>業務用機械器具製造業</t>
  </si>
  <si>
    <t>28</t>
    <phoneticPr fontId="5"/>
  </si>
  <si>
    <t>電子部品・デバイス・電子回路製造業</t>
  </si>
  <si>
    <t>29</t>
    <phoneticPr fontId="5"/>
  </si>
  <si>
    <t>電気機械器具製造業</t>
  </si>
  <si>
    <t>30</t>
    <phoneticPr fontId="5"/>
  </si>
  <si>
    <t>情報通信機械器具製造業</t>
  </si>
  <si>
    <t>31</t>
    <phoneticPr fontId="5"/>
  </si>
  <si>
    <t>輸送用機械器具製造業</t>
  </si>
  <si>
    <t>32</t>
    <phoneticPr fontId="5"/>
  </si>
  <si>
    <t>その他の製造業</t>
  </si>
  <si>
    <t>電気・ガス・熱供給・水道業</t>
    <phoneticPr fontId="5"/>
  </si>
  <si>
    <t>33</t>
    <phoneticPr fontId="5"/>
  </si>
  <si>
    <t>電気業</t>
  </si>
  <si>
    <t>34</t>
    <phoneticPr fontId="5"/>
  </si>
  <si>
    <t>ガス業</t>
  </si>
  <si>
    <t>35</t>
    <phoneticPr fontId="5"/>
  </si>
  <si>
    <t>熱供給業</t>
  </si>
  <si>
    <t>36</t>
    <phoneticPr fontId="5"/>
  </si>
  <si>
    <t>水道業</t>
  </si>
  <si>
    <t>生活関連サービス業，娯楽業</t>
    <phoneticPr fontId="5"/>
  </si>
  <si>
    <t>78</t>
    <phoneticPr fontId="5"/>
  </si>
  <si>
    <t>洗濯・理容･美容･浴場業</t>
  </si>
  <si>
    <t>サービス業（他に分類されないもの）</t>
    <phoneticPr fontId="5"/>
  </si>
  <si>
    <t>88</t>
    <phoneticPr fontId="5"/>
  </si>
  <si>
    <t>廃棄物処理業</t>
  </si>
  <si>
    <t>89</t>
    <phoneticPr fontId="5"/>
  </si>
  <si>
    <t>自動車整備業</t>
  </si>
  <si>
    <t>生活関連サービス業，娯楽業</t>
  </si>
  <si>
    <t>その他</t>
    <rPh sb="2" eb="3">
      <t>タ</t>
    </rPh>
    <phoneticPr fontId="5"/>
  </si>
  <si>
    <t>サービス業（他に分類されないもの）</t>
  </si>
  <si>
    <t>「日本標準産業分類（平成１９年１１月改訂：総務省）」の中分類から抜粋</t>
  </si>
  <si>
    <t>◆中小企業（業種：従業員規模、資本金規模）</t>
  </si>
  <si>
    <t xml:space="preserve">・製造業・その他の業種 </t>
  </si>
  <si>
    <t>：　300人以下又は3億円以下</t>
  </si>
  <si>
    <t xml:space="preserve">・卸売業 </t>
  </si>
  <si>
    <t>：　100人以下又は1億円以下</t>
  </si>
  <si>
    <t xml:space="preserve">・小売業 </t>
  </si>
  <si>
    <t>： 　50人以下又は5,000万円以下</t>
  </si>
  <si>
    <t xml:space="preserve">・サービス業 </t>
  </si>
  <si>
    <t>：　100人以下又は5,000万円以下</t>
  </si>
  <si>
    <t>（中小企業基本法第２条）</t>
  </si>
  <si>
    <t>http://www.chusho.meti.go.jp/faq/faq01.html</t>
  </si>
  <si>
    <t>このページは当協会に送付する必要はありません</t>
    <rPh sb="6" eb="7">
      <t>トウ</t>
    </rPh>
    <rPh sb="7" eb="9">
      <t>キョウカイ</t>
    </rPh>
    <rPh sb="10" eb="12">
      <t>ソウフ</t>
    </rPh>
    <rPh sb="14" eb="16">
      <t>ヒツヨウ</t>
    </rPh>
    <phoneticPr fontId="5"/>
  </si>
  <si>
    <t>所在地</t>
    <rPh sb="0" eb="3">
      <t>ショザイチ</t>
    </rPh>
    <phoneticPr fontId="1"/>
  </si>
  <si>
    <t>業種</t>
    <rPh sb="0" eb="2">
      <t>ギョウシュ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</si>
  <si>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</si>
  <si>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</si>
  <si>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企業概要</t>
    <rPh sb="0" eb="2">
      <t>キギョウ</t>
    </rPh>
    <rPh sb="2" eb="4">
      <t>ガイヨウ</t>
    </rPh>
    <phoneticPr fontId="1"/>
  </si>
  <si>
    <t>申込責任者</t>
    <rPh sb="0" eb="2">
      <t>モウシコ</t>
    </rPh>
    <rPh sb="2" eb="4">
      <t>セキニン</t>
    </rPh>
    <rPh sb="4" eb="5">
      <t>シャ</t>
    </rPh>
    <phoneticPr fontId="1"/>
  </si>
  <si>
    <t>診断希望内容</t>
    <rPh sb="0" eb="2">
      <t>シンダン</t>
    </rPh>
    <rPh sb="2" eb="4">
      <t>キボウ</t>
    </rPh>
    <rPh sb="4" eb="6">
      <t>ナイヨウ</t>
    </rPh>
    <phoneticPr fontId="1"/>
  </si>
  <si>
    <t>対象事業所</t>
    <rPh sb="0" eb="2">
      <t>タイショウ</t>
    </rPh>
    <rPh sb="2" eb="5">
      <t>ジギョウショ</t>
    </rPh>
    <phoneticPr fontId="1"/>
  </si>
  <si>
    <t>事業内容</t>
    <rPh sb="0" eb="2">
      <t>ジギョウ</t>
    </rPh>
    <rPh sb="2" eb="4">
      <t>ナイヨウ</t>
    </rPh>
    <phoneticPr fontId="1"/>
  </si>
  <si>
    <t>主な設備</t>
    <rPh sb="0" eb="1">
      <t>オモ</t>
    </rPh>
    <rPh sb="2" eb="4">
      <t>セツビ</t>
    </rPh>
    <phoneticPr fontId="1"/>
  </si>
  <si>
    <t>エネルギー種類</t>
    <rPh sb="5" eb="7">
      <t>シュルイ</t>
    </rPh>
    <phoneticPr fontId="1"/>
  </si>
  <si>
    <t>設備名</t>
    <rPh sb="0" eb="2">
      <t>セツビ</t>
    </rPh>
    <rPh sb="2" eb="3">
      <t>メイ</t>
    </rPh>
    <phoneticPr fontId="1"/>
  </si>
  <si>
    <t>特に希望される内容</t>
    <rPh sb="0" eb="1">
      <t>トク</t>
    </rPh>
    <rPh sb="2" eb="4">
      <t>キボウ</t>
    </rPh>
    <rPh sb="7" eb="9">
      <t>ナイヨウ</t>
    </rPh>
    <phoneticPr fontId="1"/>
  </si>
  <si>
    <t>一般社団法人ぐんま資源エネルギー循環推進協会　御中</t>
    <rPh sb="0" eb="2">
      <t>イッパン</t>
    </rPh>
    <rPh sb="2" eb="4">
      <t>シャダン</t>
    </rPh>
    <rPh sb="4" eb="6">
      <t>ホウジン</t>
    </rPh>
    <rPh sb="9" eb="11">
      <t>シゲン</t>
    </rPh>
    <rPh sb="16" eb="18">
      <t>ジュンカン</t>
    </rPh>
    <rPh sb="18" eb="20">
      <t>スイシン</t>
    </rPh>
    <rPh sb="20" eb="22">
      <t>キョウカイ</t>
    </rPh>
    <rPh sb="23" eb="25">
      <t>オンチュウ</t>
    </rPh>
    <phoneticPr fontId="1"/>
  </si>
  <si>
    <t>省エネ法</t>
    <rPh sb="0" eb="1">
      <t>ショウ</t>
    </rPh>
    <rPh sb="3" eb="4">
      <t>ホウ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</si>
  <si>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scheme val="minor"/>
      </rPr>
      <t>該当しない　　　　</t>
    </r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scheme val="minor"/>
      </rPr>
      <t>第一種指定管理　　　</t>
    </r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scheme val="minor"/>
      </rPr>
      <t>第二種指定管理</t>
    </r>
    <rPh sb="1" eb="3">
      <t>ガイトウ</t>
    </rPh>
    <rPh sb="11" eb="12">
      <t>ダイ</t>
    </rPh>
    <rPh sb="12" eb="14">
      <t>イッシュ</t>
    </rPh>
    <rPh sb="14" eb="16">
      <t>シテイ</t>
    </rPh>
    <rPh sb="16" eb="18">
      <t>カンリ</t>
    </rPh>
    <rPh sb="22" eb="23">
      <t>ダイ</t>
    </rPh>
    <rPh sb="23" eb="25">
      <t>ニシュ</t>
    </rPh>
    <rPh sb="25" eb="27">
      <t>シテイ</t>
    </rPh>
    <rPh sb="27" eb="29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</si>
</sst>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5">
    <xf numFmtId="0" fontId="0" fillId="0" borderId="0" xfId="0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0" xfId="1" applyFont="1" applyFill="1" applyAlignment="1">
      <alignment horizontal="center" vertical="center"/>
    </xf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0" fillId="0" borderId="0" xfId="1" applyFont="1" applyFill="1">
      <alignment vertical="center"/>
    </xf>
    <xf numFmtId="0" fontId="8" fillId="0" borderId="0" xfId="1" applyFont="1" applyFill="1" applyBorder="1">
      <alignment vertical="center"/>
    </xf>
    <xf numFmtId="0" fontId="8" fillId="0" borderId="6" xfId="1" applyFont="1" applyFill="1" applyBorder="1">
      <alignment vertical="center"/>
    </xf>
    <xf numFmtId="0" fontId="8" fillId="0" borderId="7" xfId="1" applyFont="1" applyFill="1" applyBorder="1">
      <alignment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9" xfId="1" applyFont="1" applyFill="1" applyBorder="1">
      <alignment vertical="center"/>
    </xf>
    <xf numFmtId="0" fontId="8" fillId="0" borderId="1" xfId="1" applyFont="1" applyFill="1" applyBorder="1">
      <alignment vertical="center"/>
    </xf>
    <xf numFmtId="0" fontId="8" fillId="0" borderId="10" xfId="1" applyFont="1" applyFill="1" applyBorder="1">
      <alignment vertical="center"/>
    </xf>
    <xf numFmtId="0" fontId="10" fillId="0" borderId="0" xfId="1" quotePrefix="1" applyFont="1" applyFill="1">
      <alignment vertical="center"/>
    </xf>
    <xf numFmtId="0" fontId="8" fillId="0" borderId="4" xfId="1" applyFont="1" applyFill="1" applyBorder="1">
      <alignment vertical="center"/>
    </xf>
    <xf numFmtId="0" fontId="8" fillId="0" borderId="5" xfId="1" applyFont="1" applyFill="1" applyBorder="1">
      <alignment vertical="center"/>
    </xf>
    <xf numFmtId="0" fontId="9" fillId="0" borderId="14" xfId="1" applyFont="1" applyFill="1" applyBorder="1">
      <alignment vertical="center"/>
    </xf>
    <xf numFmtId="0" fontId="8" fillId="0" borderId="13" xfId="1" applyFont="1" applyFill="1" applyBorder="1">
      <alignment vertical="center"/>
    </xf>
    <xf numFmtId="0" fontId="8" fillId="0" borderId="14" xfId="1" applyFont="1" applyFill="1" applyBorder="1">
      <alignment vertical="center"/>
    </xf>
    <xf numFmtId="0" fontId="8" fillId="0" borderId="8" xfId="1" applyFont="1" applyFill="1" applyBorder="1">
      <alignment vertical="center"/>
    </xf>
    <xf numFmtId="0" fontId="12" fillId="0" borderId="0" xfId="1" quotePrefix="1" applyFont="1" applyFill="1">
      <alignment vertical="center"/>
    </xf>
    <xf numFmtId="0" fontId="12" fillId="0" borderId="0" xfId="1" applyFont="1" applyFill="1">
      <alignment vertical="center"/>
    </xf>
    <xf numFmtId="0" fontId="8" fillId="0" borderId="9" xfId="1" applyFont="1" applyFill="1" applyBorder="1">
      <alignment vertical="center"/>
    </xf>
    <xf numFmtId="0" fontId="13" fillId="0" borderId="0" xfId="1" applyFont="1" applyFill="1" applyAlignment="1">
      <alignment horizontal="right" vertical="center"/>
    </xf>
    <xf numFmtId="0" fontId="14" fillId="0" borderId="0" xfId="1" applyFont="1" applyFill="1">
      <alignment vertical="center"/>
    </xf>
    <xf numFmtId="0" fontId="16" fillId="0" borderId="0" xfId="0" applyFont="1"/>
    <xf numFmtId="0" fontId="3" fillId="0" borderId="3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7" xfId="0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8" fillId="0" borderId="12" xfId="1" quotePrefix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vertical="center"/>
    </xf>
    <xf numFmtId="0" fontId="8" fillId="0" borderId="13" xfId="1" quotePrefix="1" applyFont="1" applyFill="1" applyBorder="1" applyAlignment="1">
      <alignment horizontal="center" vertical="center"/>
    </xf>
    <xf numFmtId="0" fontId="8" fillId="0" borderId="15" xfId="1" quotePrefix="1" applyFont="1" applyFill="1" applyBorder="1" applyAlignment="1">
      <alignment horizontal="center" vertical="center"/>
    </xf>
    <xf numFmtId="0" fontId="8" fillId="0" borderId="16" xfId="1" quotePrefix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vertical="center"/>
    </xf>
    <xf numFmtId="0" fontId="8" fillId="0" borderId="17" xfId="1" quotePrefix="1" applyFont="1" applyFill="1" applyBorder="1" applyAlignment="1">
      <alignment horizontal="center" vertical="center"/>
    </xf>
    <xf numFmtId="0" fontId="8" fillId="0" borderId="18" xfId="1" quotePrefix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vertical="center"/>
    </xf>
    <xf numFmtId="38" fontId="8" fillId="0" borderId="17" xfId="2" quotePrefix="1" applyFont="1" applyFill="1" applyBorder="1" applyAlignment="1">
      <alignment horizontal="center" vertical="center"/>
    </xf>
    <xf numFmtId="38" fontId="8" fillId="0" borderId="18" xfId="2" quotePrefix="1" applyFont="1" applyFill="1" applyBorder="1" applyAlignment="1">
      <alignment horizontal="center" vertical="center"/>
    </xf>
    <xf numFmtId="0" fontId="8" fillId="0" borderId="19" xfId="1" quotePrefix="1" applyFont="1" applyFill="1" applyBorder="1" applyAlignment="1">
      <alignment horizontal="center" vertical="center"/>
    </xf>
    <xf numFmtId="0" fontId="8" fillId="0" borderId="20" xfId="1" quotePrefix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vertical="center"/>
    </xf>
    <xf numFmtId="0" fontId="8" fillId="0" borderId="21" xfId="1" quotePrefix="1" applyFont="1" applyFill="1" applyBorder="1" applyAlignment="1">
      <alignment horizontal="center" vertical="center"/>
    </xf>
    <xf numFmtId="0" fontId="8" fillId="0" borderId="22" xfId="1" quotePrefix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ar-kambe-akiko\Desktop\shindan_factory_v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資料"/>
    </sheetNames>
    <sheetDataSet>
      <sheetData sheetId="0" refreshError="1"/>
      <sheetData sheetId="1">
        <row r="7">
          <cell r="AY7" t="str">
            <v>原油（除コンデンセート）</v>
          </cell>
          <cell r="AZ7">
            <v>38.200000000000003</v>
          </cell>
          <cell r="BA7" t="str">
            <v>GJ/kL</v>
          </cell>
          <cell r="BB7" t="str">
            <v>L</v>
          </cell>
          <cell r="BC7">
            <v>1000</v>
          </cell>
        </row>
        <row r="8">
          <cell r="AY8" t="str">
            <v>原油（うちコンデンセート)</v>
          </cell>
          <cell r="AZ8">
            <v>35.299999999999997</v>
          </cell>
          <cell r="BA8" t="str">
            <v>GJ/kL</v>
          </cell>
          <cell r="BB8" t="str">
            <v>L</v>
          </cell>
          <cell r="BC8">
            <v>1000</v>
          </cell>
        </row>
        <row r="10">
          <cell r="AY10" t="str">
            <v>揮発油(ガソリン)</v>
          </cell>
          <cell r="AZ10">
            <v>34.6</v>
          </cell>
          <cell r="BA10" t="str">
            <v>GJ/kL</v>
          </cell>
          <cell r="BB10" t="str">
            <v>L</v>
          </cell>
          <cell r="BC10">
            <v>1000</v>
          </cell>
        </row>
        <row r="11">
          <cell r="AY11" t="str">
            <v>ナフサ</v>
          </cell>
          <cell r="AZ11">
            <v>33.6</v>
          </cell>
          <cell r="BA11" t="str">
            <v>GJ/kL</v>
          </cell>
          <cell r="BB11" t="str">
            <v>L</v>
          </cell>
          <cell r="BC11">
            <v>1000</v>
          </cell>
        </row>
        <row r="12">
          <cell r="AY12" t="str">
            <v>ジェット燃料油</v>
          </cell>
          <cell r="AZ12">
            <v>36.700000000000003</v>
          </cell>
          <cell r="BA12" t="str">
            <v>GJ/kL</v>
          </cell>
          <cell r="BB12" t="str">
            <v>L</v>
          </cell>
          <cell r="BC12">
            <v>1000</v>
          </cell>
        </row>
        <row r="13">
          <cell r="AY13" t="str">
            <v>灯油</v>
          </cell>
          <cell r="AZ13">
            <v>36.700000000000003</v>
          </cell>
          <cell r="BA13" t="str">
            <v>GJ/kL</v>
          </cell>
          <cell r="BB13" t="str">
            <v>L</v>
          </cell>
          <cell r="BC13">
            <v>1000</v>
          </cell>
        </row>
        <row r="14">
          <cell r="AY14" t="str">
            <v>軽油</v>
          </cell>
          <cell r="AZ14">
            <v>37.700000000000003</v>
          </cell>
          <cell r="BA14" t="str">
            <v>GJ/kL</v>
          </cell>
          <cell r="BB14" t="str">
            <v>L</v>
          </cell>
          <cell r="BC14">
            <v>1000</v>
          </cell>
        </row>
        <row r="15">
          <cell r="AY15" t="str">
            <v>A重油</v>
          </cell>
          <cell r="AZ15">
            <v>39.1</v>
          </cell>
          <cell r="BA15" t="str">
            <v>GJ/kL</v>
          </cell>
          <cell r="BB15" t="str">
            <v>L</v>
          </cell>
          <cell r="BC15">
            <v>1000</v>
          </cell>
        </row>
        <row r="16">
          <cell r="AY16" t="str">
            <v>B重油</v>
          </cell>
          <cell r="AZ16">
            <v>41.9</v>
          </cell>
          <cell r="BA16" t="str">
            <v>GJ/kL</v>
          </cell>
          <cell r="BB16" t="str">
            <v>L</v>
          </cell>
          <cell r="BC16">
            <v>1000</v>
          </cell>
        </row>
        <row r="17">
          <cell r="AY17" t="str">
            <v>C重油</v>
          </cell>
          <cell r="AZ17">
            <v>41.9</v>
          </cell>
          <cell r="BA17" t="str">
            <v>GJ/kL</v>
          </cell>
          <cell r="BB17" t="str">
            <v>L</v>
          </cell>
          <cell r="BC17">
            <v>1000</v>
          </cell>
        </row>
        <row r="18">
          <cell r="AY18" t="str">
            <v>石油アスファルト</v>
          </cell>
          <cell r="AZ18">
            <v>40.9</v>
          </cell>
          <cell r="BA18" t="str">
            <v>GJ/t</v>
          </cell>
          <cell r="BB18" t="str">
            <v>kg</v>
          </cell>
          <cell r="BC18">
            <v>1000</v>
          </cell>
        </row>
        <row r="19">
          <cell r="AY19" t="str">
            <v>石油コークス</v>
          </cell>
          <cell r="AZ19">
            <v>29.9</v>
          </cell>
          <cell r="BA19" t="str">
            <v>GJ/t</v>
          </cell>
          <cell r="BB19" t="str">
            <v>kg</v>
          </cell>
          <cell r="BC19">
            <v>1000</v>
          </cell>
        </row>
        <row r="20">
          <cell r="AY20" t="str">
            <v>石油系炭化水素ガス</v>
          </cell>
          <cell r="AZ20">
            <v>44.9</v>
          </cell>
          <cell r="BA20" t="str">
            <v>GJ/千m3</v>
          </cell>
          <cell r="BB20" t="str">
            <v>㎥</v>
          </cell>
          <cell r="BC20">
            <v>1000</v>
          </cell>
        </row>
        <row r="21">
          <cell r="AY21" t="str">
            <v>LNG（液化天然ガス)</v>
          </cell>
          <cell r="AZ21">
            <v>54.6</v>
          </cell>
          <cell r="BA21" t="str">
            <v>GJ/t</v>
          </cell>
          <cell r="BB21" t="str">
            <v>kg</v>
          </cell>
          <cell r="BC21">
            <v>1000</v>
          </cell>
        </row>
        <row r="22">
          <cell r="AY22" t="str">
            <v>天然ガス（LNGを除く)</v>
          </cell>
          <cell r="AZ22">
            <v>43.5</v>
          </cell>
          <cell r="BA22" t="str">
            <v>GJ/千㎥</v>
          </cell>
          <cell r="BB22" t="str">
            <v>㎥</v>
          </cell>
          <cell r="BC22">
            <v>1000</v>
          </cell>
        </row>
        <row r="23">
          <cell r="AY23" t="str">
            <v>原料炭</v>
          </cell>
          <cell r="AZ23">
            <v>29</v>
          </cell>
          <cell r="BA23" t="str">
            <v>GJ/t</v>
          </cell>
          <cell r="BB23" t="str">
            <v>kg</v>
          </cell>
          <cell r="BC23">
            <v>1000</v>
          </cell>
        </row>
        <row r="24">
          <cell r="AY24" t="str">
            <v>一般炭</v>
          </cell>
          <cell r="AZ24">
            <v>25.7</v>
          </cell>
          <cell r="BA24" t="str">
            <v>GJ/t</v>
          </cell>
          <cell r="BB24" t="str">
            <v>kg</v>
          </cell>
          <cell r="BC24">
            <v>1000</v>
          </cell>
        </row>
        <row r="25">
          <cell r="AY25" t="str">
            <v>無煙炭</v>
          </cell>
          <cell r="AZ25">
            <v>26.9</v>
          </cell>
          <cell r="BA25" t="str">
            <v>GJ/t</v>
          </cell>
          <cell r="BB25" t="str">
            <v>kg</v>
          </cell>
          <cell r="BC25">
            <v>1000</v>
          </cell>
        </row>
        <row r="26">
          <cell r="AY26" t="str">
            <v>石炭コークス</v>
          </cell>
          <cell r="AZ26">
            <v>29.4</v>
          </cell>
          <cell r="BA26" t="str">
            <v>GJ/t</v>
          </cell>
          <cell r="BB26" t="str">
            <v>kg</v>
          </cell>
          <cell r="BC26">
            <v>1000</v>
          </cell>
        </row>
        <row r="27">
          <cell r="AY27" t="str">
            <v>コールタール</v>
          </cell>
          <cell r="AZ27">
            <v>37.299999999999997</v>
          </cell>
          <cell r="BA27" t="str">
            <v>GJ/t</v>
          </cell>
          <cell r="BB27" t="str">
            <v>kg</v>
          </cell>
          <cell r="BC27">
            <v>1000</v>
          </cell>
        </row>
        <row r="28">
          <cell r="AY28" t="str">
            <v>コークス炉ガス</v>
          </cell>
          <cell r="AZ28">
            <v>21.1</v>
          </cell>
          <cell r="BA28" t="str">
            <v>GJ/千㎥</v>
          </cell>
          <cell r="BB28" t="str">
            <v>㎥</v>
          </cell>
          <cell r="BC28">
            <v>1000</v>
          </cell>
        </row>
        <row r="29">
          <cell r="AY29" t="str">
            <v>高炉ガス</v>
          </cell>
          <cell r="AZ29">
            <v>3.41</v>
          </cell>
          <cell r="BA29" t="str">
            <v>GJ/千㎥</v>
          </cell>
          <cell r="BB29" t="str">
            <v>㎥</v>
          </cell>
          <cell r="BC29">
            <v>1000</v>
          </cell>
        </row>
        <row r="30">
          <cell r="AY30" t="str">
            <v>転炉ガス</v>
          </cell>
          <cell r="AZ30">
            <v>8.41</v>
          </cell>
          <cell r="BA30" t="str">
            <v>GJ/千㎥</v>
          </cell>
          <cell r="BB30" t="str">
            <v>㎥</v>
          </cell>
          <cell r="BC30">
            <v>1000</v>
          </cell>
        </row>
        <row r="31">
          <cell r="AY31" t="str">
            <v>都市ガス13A</v>
          </cell>
          <cell r="AZ31">
            <v>45</v>
          </cell>
          <cell r="BA31" t="str">
            <v>GJ/千㎥</v>
          </cell>
          <cell r="BB31" t="str">
            <v>㎥</v>
          </cell>
          <cell r="BC31">
            <v>1000</v>
          </cell>
        </row>
        <row r="32">
          <cell r="AY32" t="str">
            <v>都市ガス12A</v>
          </cell>
          <cell r="AZ32">
            <v>41.9</v>
          </cell>
          <cell r="BA32" t="str">
            <v>GJ/千㎥</v>
          </cell>
          <cell r="BB32" t="str">
            <v>㎥</v>
          </cell>
          <cell r="BC32">
            <v>1000</v>
          </cell>
        </row>
        <row r="33">
          <cell r="AY33" t="str">
            <v>都市ガス6A</v>
          </cell>
          <cell r="AZ33">
            <v>29.3</v>
          </cell>
          <cell r="BA33" t="str">
            <v>GJ/千㎥</v>
          </cell>
          <cell r="BB33" t="str">
            <v>㎥</v>
          </cell>
          <cell r="BC33">
            <v>1000</v>
          </cell>
        </row>
        <row r="34">
          <cell r="AY34" t="str">
            <v>都市ガスL1</v>
          </cell>
          <cell r="AZ34">
            <v>20.9</v>
          </cell>
          <cell r="BA34" t="str">
            <v>GJ/千㎥</v>
          </cell>
          <cell r="BB34" t="str">
            <v>㎥</v>
          </cell>
          <cell r="BC34">
            <v>1000</v>
          </cell>
        </row>
        <row r="35">
          <cell r="AY35" t="str">
            <v>都市ガス5C</v>
          </cell>
          <cell r="AZ35">
            <v>18.8</v>
          </cell>
          <cell r="BA35" t="str">
            <v>GJ/千㎥</v>
          </cell>
          <cell r="BB35" t="str">
            <v>㎥</v>
          </cell>
          <cell r="BC35">
            <v>1000</v>
          </cell>
        </row>
        <row r="36">
          <cell r="AY36" t="str">
            <v>熱供給(産業用蒸気）</v>
          </cell>
          <cell r="AZ36">
            <v>1.02</v>
          </cell>
          <cell r="BA36" t="str">
            <v>GJ/GJ</v>
          </cell>
          <cell r="BB36" t="str">
            <v>GJ</v>
          </cell>
          <cell r="BC36">
            <v>1</v>
          </cell>
        </row>
        <row r="37">
          <cell r="AY37" t="str">
            <v>地域熱源(蒸気)</v>
          </cell>
          <cell r="AZ37">
            <v>1.36</v>
          </cell>
          <cell r="BA37" t="str">
            <v>GJ/GJ</v>
          </cell>
          <cell r="BB37" t="str">
            <v>GJ</v>
          </cell>
          <cell r="BC37">
            <v>1</v>
          </cell>
        </row>
        <row r="38">
          <cell r="AY38" t="str">
            <v>地域熱源(温･冷水)</v>
          </cell>
          <cell r="AZ38">
            <v>1.36</v>
          </cell>
          <cell r="BA38" t="str">
            <v>GJ/GJ</v>
          </cell>
          <cell r="BB38" t="str">
            <v>GJ</v>
          </cell>
          <cell r="BC3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activeCell="W32" sqref="W32"/>
    </sheetView>
  </sheetViews>
  <sheetFormatPr defaultColWidth="4.625" defaultRowHeight="20.100000000000001" customHeight="1" x14ac:dyDescent="0.15"/>
  <sheetData>
    <row r="1" spans="1:20" ht="20.100000000000001" customHeight="1" x14ac:dyDescent="0.15">
      <c r="A1" s="36" t="s">
        <v>117</v>
      </c>
    </row>
    <row r="2" spans="1:20" ht="40.5" customHeight="1" x14ac:dyDescent="0.15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1" customHeight="1" x14ac:dyDescent="0.15">
      <c r="A3" s="38" t="s">
        <v>10</v>
      </c>
      <c r="B3" s="38"/>
      <c r="C3" s="38"/>
      <c r="D3" s="38"/>
      <c r="E3" s="38"/>
      <c r="F3" s="38"/>
      <c r="G3" s="46"/>
      <c r="H3" s="47"/>
      <c r="I3" s="47"/>
      <c r="J3" s="1" t="s">
        <v>0</v>
      </c>
      <c r="K3" s="48"/>
      <c r="L3" s="48"/>
      <c r="M3" s="48"/>
      <c r="N3" s="1" t="s">
        <v>1</v>
      </c>
      <c r="O3" s="48"/>
      <c r="P3" s="48"/>
      <c r="Q3" s="48"/>
      <c r="R3" s="1" t="s">
        <v>2</v>
      </c>
      <c r="S3" s="2"/>
      <c r="T3" s="3"/>
    </row>
    <row r="4" spans="1:20" ht="21" customHeight="1" x14ac:dyDescent="0.15">
      <c r="A4" s="38" t="s">
        <v>3</v>
      </c>
      <c r="B4" s="38"/>
      <c r="C4" s="38"/>
      <c r="D4" s="38"/>
      <c r="E4" s="38"/>
      <c r="F4" s="38"/>
      <c r="G4" s="39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</row>
    <row r="5" spans="1:20" ht="21" customHeight="1" x14ac:dyDescent="0.15">
      <c r="A5" s="55" t="s">
        <v>108</v>
      </c>
      <c r="B5" s="56"/>
      <c r="C5" s="57"/>
      <c r="D5" s="52" t="s">
        <v>104</v>
      </c>
      <c r="E5" s="53"/>
      <c r="F5" s="54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6"/>
    </row>
    <row r="6" spans="1:20" ht="21" customHeight="1" x14ac:dyDescent="0.15">
      <c r="A6" s="58"/>
      <c r="B6" s="59"/>
      <c r="C6" s="60"/>
      <c r="D6" s="73" t="s">
        <v>105</v>
      </c>
      <c r="E6" s="74"/>
      <c r="F6" s="75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</row>
    <row r="7" spans="1:20" ht="21" customHeight="1" x14ac:dyDescent="0.15">
      <c r="A7" s="58"/>
      <c r="B7" s="59"/>
      <c r="C7" s="60"/>
      <c r="D7" s="73" t="s">
        <v>106</v>
      </c>
      <c r="E7" s="74"/>
      <c r="F7" s="75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</row>
    <row r="8" spans="1:20" ht="21" customHeight="1" x14ac:dyDescent="0.15">
      <c r="A8" s="61"/>
      <c r="B8" s="62"/>
      <c r="C8" s="63"/>
      <c r="D8" s="67" t="s">
        <v>107</v>
      </c>
      <c r="E8" s="68"/>
      <c r="F8" s="69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</row>
    <row r="9" spans="1:20" ht="21" customHeight="1" x14ac:dyDescent="0.15">
      <c r="A9" s="38" t="s">
        <v>109</v>
      </c>
      <c r="B9" s="38"/>
      <c r="C9" s="38"/>
      <c r="D9" s="49" t="s">
        <v>4</v>
      </c>
      <c r="E9" s="49"/>
      <c r="F9" s="49"/>
      <c r="G9" s="64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6"/>
    </row>
    <row r="10" spans="1:20" ht="21" customHeight="1" x14ac:dyDescent="0.15">
      <c r="A10" s="38"/>
      <c r="B10" s="38"/>
      <c r="C10" s="38"/>
      <c r="D10" s="50" t="s">
        <v>5</v>
      </c>
      <c r="E10" s="50"/>
      <c r="F10" s="50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/>
    </row>
    <row r="11" spans="1:20" ht="21" customHeight="1" x14ac:dyDescent="0.15">
      <c r="A11" s="38"/>
      <c r="B11" s="38"/>
      <c r="C11" s="38"/>
      <c r="D11" s="50" t="s">
        <v>6</v>
      </c>
      <c r="E11" s="50"/>
      <c r="F11" s="50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</row>
    <row r="12" spans="1:20" ht="21" customHeight="1" x14ac:dyDescent="0.15">
      <c r="A12" s="38"/>
      <c r="B12" s="38"/>
      <c r="C12" s="38"/>
      <c r="D12" s="51" t="s">
        <v>7</v>
      </c>
      <c r="E12" s="51"/>
      <c r="F12" s="51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</row>
    <row r="13" spans="1:20" ht="21" customHeight="1" x14ac:dyDescent="0.15">
      <c r="A13" s="38" t="s">
        <v>11</v>
      </c>
      <c r="B13" s="38"/>
      <c r="C13" s="38"/>
      <c r="D13" s="49" t="s">
        <v>4</v>
      </c>
      <c r="E13" s="49"/>
      <c r="F13" s="49"/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6"/>
    </row>
    <row r="14" spans="1:20" ht="21" customHeight="1" x14ac:dyDescent="0.15">
      <c r="A14" s="38"/>
      <c r="B14" s="38"/>
      <c r="C14" s="38"/>
      <c r="D14" s="50" t="s">
        <v>5</v>
      </c>
      <c r="E14" s="50"/>
      <c r="F14" s="50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</row>
    <row r="15" spans="1:20" ht="21" customHeight="1" x14ac:dyDescent="0.15">
      <c r="A15" s="38"/>
      <c r="B15" s="38"/>
      <c r="C15" s="38"/>
      <c r="D15" s="50" t="s">
        <v>6</v>
      </c>
      <c r="E15" s="50"/>
      <c r="F15" s="50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</row>
    <row r="16" spans="1:20" ht="21" customHeight="1" x14ac:dyDescent="0.15">
      <c r="A16" s="38"/>
      <c r="B16" s="38"/>
      <c r="C16" s="38"/>
      <c r="D16" s="51" t="s">
        <v>8</v>
      </c>
      <c r="E16" s="51"/>
      <c r="F16" s="51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2"/>
    </row>
    <row r="17" spans="1:20" ht="10.5" customHeight="1" x14ac:dyDescent="0.15"/>
    <row r="18" spans="1:20" ht="21" customHeight="1" x14ac:dyDescent="0.15">
      <c r="A18" s="38" t="s">
        <v>110</v>
      </c>
      <c r="B18" s="38"/>
      <c r="C18" s="38"/>
      <c r="D18" s="38" t="s">
        <v>111</v>
      </c>
      <c r="E18" s="38"/>
      <c r="F18" s="38"/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</row>
    <row r="19" spans="1:20" ht="21" customHeight="1" x14ac:dyDescent="0.15">
      <c r="A19" s="38"/>
      <c r="B19" s="38"/>
      <c r="C19" s="38"/>
      <c r="D19" s="38" t="s">
        <v>104</v>
      </c>
      <c r="E19" s="38"/>
      <c r="F19" s="38"/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</row>
    <row r="20" spans="1:20" ht="21" customHeight="1" x14ac:dyDescent="0.15">
      <c r="A20" s="38"/>
      <c r="B20" s="38"/>
      <c r="C20" s="38"/>
      <c r="D20" s="38" t="s">
        <v>112</v>
      </c>
      <c r="E20" s="38"/>
      <c r="F20" s="38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</row>
    <row r="21" spans="1:20" ht="21" customHeight="1" x14ac:dyDescent="0.2">
      <c r="A21" s="38"/>
      <c r="B21" s="38"/>
      <c r="C21" s="38"/>
      <c r="D21" s="94" t="s">
        <v>118</v>
      </c>
      <c r="E21" s="95"/>
      <c r="F21" s="96"/>
      <c r="G21" s="37" t="s">
        <v>119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</row>
    <row r="22" spans="1:20" ht="21" customHeight="1" x14ac:dyDescent="0.15">
      <c r="A22" s="38"/>
      <c r="B22" s="38"/>
      <c r="C22" s="38"/>
      <c r="D22" s="52" t="s">
        <v>113</v>
      </c>
      <c r="E22" s="53"/>
      <c r="F22" s="54"/>
      <c r="G22" s="76" t="s">
        <v>115</v>
      </c>
      <c r="H22" s="77"/>
      <c r="I22" s="77"/>
      <c r="J22" s="77"/>
      <c r="K22" s="77"/>
      <c r="L22" s="77"/>
      <c r="M22" s="78"/>
      <c r="N22" s="77" t="s">
        <v>114</v>
      </c>
      <c r="O22" s="77"/>
      <c r="P22" s="77"/>
      <c r="Q22" s="77"/>
      <c r="R22" s="77"/>
      <c r="S22" s="77"/>
      <c r="T22" s="78"/>
    </row>
    <row r="23" spans="1:20" ht="21" customHeight="1" x14ac:dyDescent="0.15">
      <c r="A23" s="38"/>
      <c r="B23" s="38"/>
      <c r="C23" s="38"/>
      <c r="D23" s="79"/>
      <c r="E23" s="80"/>
      <c r="F23" s="81"/>
      <c r="G23" s="64"/>
      <c r="H23" s="65"/>
      <c r="I23" s="65"/>
      <c r="J23" s="65"/>
      <c r="K23" s="65"/>
      <c r="L23" s="65"/>
      <c r="M23" s="66"/>
      <c r="N23" s="64"/>
      <c r="O23" s="65"/>
      <c r="P23" s="65"/>
      <c r="Q23" s="65"/>
      <c r="R23" s="65"/>
      <c r="S23" s="65"/>
      <c r="T23" s="66"/>
    </row>
    <row r="24" spans="1:20" ht="21" customHeight="1" x14ac:dyDescent="0.15">
      <c r="A24" s="38"/>
      <c r="B24" s="38"/>
      <c r="C24" s="38"/>
      <c r="D24" s="79"/>
      <c r="E24" s="80"/>
      <c r="F24" s="81"/>
      <c r="G24" s="42"/>
      <c r="H24" s="43"/>
      <c r="I24" s="43"/>
      <c r="J24" s="43"/>
      <c r="K24" s="43"/>
      <c r="L24" s="43"/>
      <c r="M24" s="44"/>
      <c r="N24" s="42"/>
      <c r="O24" s="43"/>
      <c r="P24" s="43"/>
      <c r="Q24" s="43"/>
      <c r="R24" s="43"/>
      <c r="S24" s="43"/>
      <c r="T24" s="44"/>
    </row>
    <row r="25" spans="1:20" ht="21" customHeight="1" x14ac:dyDescent="0.15">
      <c r="A25" s="38"/>
      <c r="B25" s="38"/>
      <c r="C25" s="38"/>
      <c r="D25" s="79"/>
      <c r="E25" s="80"/>
      <c r="F25" s="81"/>
      <c r="G25" s="42"/>
      <c r="H25" s="43"/>
      <c r="I25" s="43"/>
      <c r="J25" s="43"/>
      <c r="K25" s="43"/>
      <c r="L25" s="43"/>
      <c r="M25" s="44"/>
      <c r="N25" s="42"/>
      <c r="O25" s="43"/>
      <c r="P25" s="43"/>
      <c r="Q25" s="43"/>
      <c r="R25" s="43"/>
      <c r="S25" s="43"/>
      <c r="T25" s="44"/>
    </row>
    <row r="26" spans="1:20" ht="21" customHeight="1" x14ac:dyDescent="0.15">
      <c r="A26" s="38"/>
      <c r="B26" s="38"/>
      <c r="C26" s="38"/>
      <c r="D26" s="79"/>
      <c r="E26" s="80"/>
      <c r="F26" s="81"/>
      <c r="G26" s="42"/>
      <c r="H26" s="43"/>
      <c r="I26" s="43"/>
      <c r="J26" s="43"/>
      <c r="K26" s="43"/>
      <c r="L26" s="43"/>
      <c r="M26" s="44"/>
      <c r="N26" s="42"/>
      <c r="O26" s="43"/>
      <c r="P26" s="43"/>
      <c r="Q26" s="43"/>
      <c r="R26" s="43"/>
      <c r="S26" s="43"/>
      <c r="T26" s="44"/>
    </row>
    <row r="27" spans="1:20" ht="21" customHeight="1" x14ac:dyDescent="0.15">
      <c r="A27" s="38"/>
      <c r="B27" s="38"/>
      <c r="C27" s="38"/>
      <c r="D27" s="79"/>
      <c r="E27" s="80"/>
      <c r="F27" s="81"/>
      <c r="G27" s="42"/>
      <c r="H27" s="43"/>
      <c r="I27" s="43"/>
      <c r="J27" s="43"/>
      <c r="K27" s="43"/>
      <c r="L27" s="43"/>
      <c r="M27" s="44"/>
      <c r="N27" s="42"/>
      <c r="O27" s="43"/>
      <c r="P27" s="43"/>
      <c r="Q27" s="43"/>
      <c r="R27" s="43"/>
      <c r="S27" s="43"/>
      <c r="T27" s="44"/>
    </row>
    <row r="28" spans="1:20" ht="21" customHeight="1" x14ac:dyDescent="0.15">
      <c r="A28" s="38"/>
      <c r="B28" s="38"/>
      <c r="C28" s="38"/>
      <c r="D28" s="79"/>
      <c r="E28" s="80"/>
      <c r="F28" s="81"/>
      <c r="G28" s="42"/>
      <c r="H28" s="43"/>
      <c r="I28" s="43"/>
      <c r="J28" s="43"/>
      <c r="K28" s="43"/>
      <c r="L28" s="43"/>
      <c r="M28" s="44"/>
      <c r="N28" s="42"/>
      <c r="O28" s="43"/>
      <c r="P28" s="43"/>
      <c r="Q28" s="43"/>
      <c r="R28" s="43"/>
      <c r="S28" s="43"/>
      <c r="T28" s="44"/>
    </row>
    <row r="29" spans="1:20" ht="21" customHeight="1" x14ac:dyDescent="0.15">
      <c r="A29" s="38"/>
      <c r="B29" s="38"/>
      <c r="C29" s="38"/>
      <c r="D29" s="79"/>
      <c r="E29" s="80"/>
      <c r="F29" s="81"/>
      <c r="G29" s="42"/>
      <c r="H29" s="43"/>
      <c r="I29" s="43"/>
      <c r="J29" s="43"/>
      <c r="K29" s="43"/>
      <c r="L29" s="43"/>
      <c r="M29" s="44"/>
      <c r="N29" s="42"/>
      <c r="O29" s="43"/>
      <c r="P29" s="43"/>
      <c r="Q29" s="43"/>
      <c r="R29" s="43"/>
      <c r="S29" s="43"/>
      <c r="T29" s="44"/>
    </row>
    <row r="30" spans="1:20" ht="21" customHeight="1" x14ac:dyDescent="0.15">
      <c r="A30" s="38"/>
      <c r="B30" s="38"/>
      <c r="C30" s="38"/>
      <c r="D30" s="79"/>
      <c r="E30" s="80"/>
      <c r="F30" s="81"/>
      <c r="G30" s="42"/>
      <c r="H30" s="43"/>
      <c r="I30" s="43"/>
      <c r="J30" s="43"/>
      <c r="K30" s="43"/>
      <c r="L30" s="43"/>
      <c r="M30" s="44"/>
      <c r="N30" s="42"/>
      <c r="O30" s="43"/>
      <c r="P30" s="43"/>
      <c r="Q30" s="43"/>
      <c r="R30" s="43"/>
      <c r="S30" s="43"/>
      <c r="T30" s="44"/>
    </row>
    <row r="31" spans="1:20" ht="21" customHeight="1" x14ac:dyDescent="0.15">
      <c r="A31" s="38"/>
      <c r="B31" s="38"/>
      <c r="C31" s="38"/>
      <c r="D31" s="79"/>
      <c r="E31" s="80"/>
      <c r="F31" s="81"/>
      <c r="G31" s="42"/>
      <c r="H31" s="43"/>
      <c r="I31" s="43"/>
      <c r="J31" s="43"/>
      <c r="K31" s="43"/>
      <c r="L31" s="43"/>
      <c r="M31" s="44"/>
      <c r="N31" s="42"/>
      <c r="O31" s="43"/>
      <c r="P31" s="43"/>
      <c r="Q31" s="43"/>
      <c r="R31" s="43"/>
      <c r="S31" s="43"/>
      <c r="T31" s="44"/>
    </row>
    <row r="32" spans="1:20" ht="21" customHeight="1" x14ac:dyDescent="0.15">
      <c r="A32" s="38"/>
      <c r="B32" s="38"/>
      <c r="C32" s="38"/>
      <c r="D32" s="67"/>
      <c r="E32" s="68"/>
      <c r="F32" s="69"/>
      <c r="G32" s="70"/>
      <c r="H32" s="71"/>
      <c r="I32" s="71"/>
      <c r="J32" s="71"/>
      <c r="K32" s="71"/>
      <c r="L32" s="71"/>
      <c r="M32" s="72"/>
      <c r="N32" s="70"/>
      <c r="O32" s="71"/>
      <c r="P32" s="71"/>
      <c r="Q32" s="71"/>
      <c r="R32" s="71"/>
      <c r="S32" s="71"/>
      <c r="T32" s="72"/>
    </row>
    <row r="33" spans="1:20" ht="21" customHeight="1" x14ac:dyDescent="0.15">
      <c r="A33" s="38"/>
      <c r="B33" s="38"/>
      <c r="C33" s="38"/>
      <c r="D33" s="82" t="s">
        <v>116</v>
      </c>
      <c r="E33" s="83"/>
      <c r="F33" s="84"/>
      <c r="G33" s="64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6"/>
    </row>
    <row r="34" spans="1:20" ht="21" customHeight="1" x14ac:dyDescent="0.15">
      <c r="A34" s="38"/>
      <c r="B34" s="38"/>
      <c r="C34" s="38"/>
      <c r="D34" s="85"/>
      <c r="E34" s="86"/>
      <c r="F34" s="87"/>
      <c r="G34" s="42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4"/>
    </row>
    <row r="35" spans="1:20" ht="21" customHeight="1" x14ac:dyDescent="0.15">
      <c r="A35" s="38"/>
      <c r="B35" s="38"/>
      <c r="C35" s="38"/>
      <c r="D35" s="85"/>
      <c r="E35" s="86"/>
      <c r="F35" s="87"/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</row>
    <row r="36" spans="1:20" ht="21" customHeight="1" x14ac:dyDescent="0.15">
      <c r="A36" s="38"/>
      <c r="B36" s="38"/>
      <c r="C36" s="38"/>
      <c r="D36" s="85"/>
      <c r="E36" s="86"/>
      <c r="F36" s="87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</row>
    <row r="37" spans="1:20" ht="21" customHeight="1" x14ac:dyDescent="0.15">
      <c r="A37" s="38"/>
      <c r="B37" s="38"/>
      <c r="C37" s="38"/>
      <c r="D37" s="85"/>
      <c r="E37" s="86"/>
      <c r="F37" s="87"/>
      <c r="G37" s="42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</row>
    <row r="38" spans="1:20" ht="21" customHeight="1" x14ac:dyDescent="0.15">
      <c r="A38" s="38"/>
      <c r="B38" s="38"/>
      <c r="C38" s="38"/>
      <c r="D38" s="85"/>
      <c r="E38" s="86"/>
      <c r="F38" s="87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</row>
    <row r="39" spans="1:20" ht="21" customHeight="1" x14ac:dyDescent="0.15">
      <c r="A39" s="38"/>
      <c r="B39" s="38"/>
      <c r="C39" s="38"/>
      <c r="D39" s="85"/>
      <c r="E39" s="86"/>
      <c r="F39" s="87"/>
      <c r="G39" s="42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4"/>
    </row>
    <row r="40" spans="1:20" ht="21" customHeight="1" x14ac:dyDescent="0.15">
      <c r="A40" s="38"/>
      <c r="B40" s="38"/>
      <c r="C40" s="38"/>
      <c r="D40" s="88"/>
      <c r="E40" s="89"/>
      <c r="F40" s="90"/>
      <c r="G40" s="91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3"/>
    </row>
  </sheetData>
  <mergeCells count="74">
    <mergeCell ref="D21:F21"/>
    <mergeCell ref="G33:T33"/>
    <mergeCell ref="G34:T34"/>
    <mergeCell ref="G35:T35"/>
    <mergeCell ref="G36:T36"/>
    <mergeCell ref="G31:M31"/>
    <mergeCell ref="G32:M32"/>
    <mergeCell ref="N23:T23"/>
    <mergeCell ref="N24:T24"/>
    <mergeCell ref="N25:T25"/>
    <mergeCell ref="N26:T26"/>
    <mergeCell ref="N27:T27"/>
    <mergeCell ref="G24:M24"/>
    <mergeCell ref="G25:M25"/>
    <mergeCell ref="G26:M26"/>
    <mergeCell ref="G27:M27"/>
    <mergeCell ref="D33:F40"/>
    <mergeCell ref="G40:T40"/>
    <mergeCell ref="G37:T37"/>
    <mergeCell ref="G39:T39"/>
    <mergeCell ref="G12:T12"/>
    <mergeCell ref="G13:T13"/>
    <mergeCell ref="G14:T14"/>
    <mergeCell ref="G15:T15"/>
    <mergeCell ref="G16:T16"/>
    <mergeCell ref="A18:C40"/>
    <mergeCell ref="D18:F18"/>
    <mergeCell ref="G18:T18"/>
    <mergeCell ref="D19:F19"/>
    <mergeCell ref="G19:T19"/>
    <mergeCell ref="G30:M30"/>
    <mergeCell ref="N30:T30"/>
    <mergeCell ref="G38:T38"/>
    <mergeCell ref="D20:F20"/>
    <mergeCell ref="G20:T20"/>
    <mergeCell ref="N31:T31"/>
    <mergeCell ref="N32:T32"/>
    <mergeCell ref="G22:M22"/>
    <mergeCell ref="N22:T22"/>
    <mergeCell ref="D22:F32"/>
    <mergeCell ref="G23:M23"/>
    <mergeCell ref="A5:C8"/>
    <mergeCell ref="D11:F11"/>
    <mergeCell ref="G9:T9"/>
    <mergeCell ref="G10:T10"/>
    <mergeCell ref="G11:T11"/>
    <mergeCell ref="D8:F8"/>
    <mergeCell ref="G8:T8"/>
    <mergeCell ref="G5:T5"/>
    <mergeCell ref="D6:F6"/>
    <mergeCell ref="D7:F7"/>
    <mergeCell ref="G7:T7"/>
    <mergeCell ref="G6:T6"/>
    <mergeCell ref="A2:T2"/>
    <mergeCell ref="A3:F3"/>
    <mergeCell ref="G3:I3"/>
    <mergeCell ref="K3:M3"/>
    <mergeCell ref="O3:Q3"/>
    <mergeCell ref="A4:F4"/>
    <mergeCell ref="G4:T4"/>
    <mergeCell ref="G28:M28"/>
    <mergeCell ref="N28:T28"/>
    <mergeCell ref="G29:M29"/>
    <mergeCell ref="N29:T29"/>
    <mergeCell ref="A13:C16"/>
    <mergeCell ref="D13:F13"/>
    <mergeCell ref="D14:F14"/>
    <mergeCell ref="D16:F16"/>
    <mergeCell ref="D5:F5"/>
    <mergeCell ref="A9:C12"/>
    <mergeCell ref="D9:F9"/>
    <mergeCell ref="D10:F10"/>
    <mergeCell ref="D12:F12"/>
    <mergeCell ref="D15:F15"/>
  </mergeCells>
  <phoneticPr fontId="1"/>
  <pageMargins left="0.51181102362204722" right="0.51181102362204722" top="0.55118110236220474" bottom="0.35433070866141736" header="0.31496062992125984" footer="0.31496062992125984"/>
  <pageSetup paperSize="9" orientation="portrait" r:id="rId1"/>
  <headerFooter>
    <oddFooter>&amp;C&amp;10一般社団法人ぐんま資源エネルギー循環推進協会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Q62"/>
  <sheetViews>
    <sheetView showGridLines="0" topLeftCell="A40" zoomScaleNormal="100" workbookViewId="0">
      <selection activeCell="C1" sqref="C1"/>
    </sheetView>
  </sheetViews>
  <sheetFormatPr defaultColWidth="0" defaultRowHeight="12" customHeight="1" zeroHeight="1" x14ac:dyDescent="0.15"/>
  <cols>
    <col min="1" max="1" width="0.625" style="13" customWidth="1"/>
    <col min="2" max="34" width="2.625" style="13" customWidth="1"/>
    <col min="35" max="35" width="0.625" style="13" customWidth="1"/>
    <col min="36" max="36" width="1.875" style="13" hidden="1" customWidth="1"/>
    <col min="37" max="37" width="29.125" style="15" hidden="1" customWidth="1"/>
    <col min="38" max="38" width="3.875" style="15" hidden="1" customWidth="1"/>
    <col min="39" max="39" width="33.625" style="15" hidden="1" customWidth="1"/>
    <col min="40" max="251" width="9" style="13" hidden="1" customWidth="1"/>
    <col min="252" max="16384" width="0" style="13" hidden="1"/>
  </cols>
  <sheetData>
    <row r="1" spans="2:40" s="11" customFormat="1" ht="13.5" x14ac:dyDescent="0.15">
      <c r="B1" s="6"/>
      <c r="C1" s="7" t="s">
        <v>103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6"/>
      <c r="V1" s="6"/>
      <c r="W1" s="6"/>
      <c r="X1" s="6"/>
      <c r="Y1" s="6"/>
      <c r="Z1" s="6"/>
      <c r="AA1" s="6"/>
      <c r="AB1" s="10"/>
      <c r="AC1" s="10"/>
      <c r="AD1" s="10"/>
      <c r="AE1" s="97" t="s">
        <v>12</v>
      </c>
      <c r="AF1" s="98"/>
      <c r="AG1" s="98"/>
      <c r="AH1" s="99"/>
    </row>
    <row r="2" spans="2:40" x14ac:dyDescent="0.15">
      <c r="B2" s="12"/>
      <c r="O2" s="14"/>
      <c r="AE2" s="100"/>
      <c r="AF2" s="101"/>
      <c r="AG2" s="101"/>
      <c r="AH2" s="102"/>
    </row>
    <row r="3" spans="2:40" ht="14.25" x14ac:dyDescent="0.15">
      <c r="B3" s="103" t="s">
        <v>13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</row>
    <row r="4" spans="2:40" ht="22.5" customHeight="1" x14ac:dyDescent="0.15">
      <c r="AN4" s="13" t="s">
        <v>14</v>
      </c>
    </row>
    <row r="5" spans="2:40" ht="17.25" customHeight="1" x14ac:dyDescent="0.15">
      <c r="D5" s="16"/>
      <c r="E5" s="16"/>
      <c r="F5" s="16"/>
      <c r="G5" s="16"/>
      <c r="H5" s="104" t="s">
        <v>15</v>
      </c>
      <c r="I5" s="105"/>
      <c r="J5" s="105"/>
      <c r="K5" s="105"/>
      <c r="L5" s="105"/>
      <c r="M5" s="105"/>
      <c r="N5" s="106"/>
      <c r="O5" s="107" t="s">
        <v>16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</row>
    <row r="6" spans="2:40" ht="17.25" customHeight="1" x14ac:dyDescent="0.15">
      <c r="D6" s="16"/>
      <c r="E6" s="16"/>
      <c r="F6" s="16"/>
      <c r="G6" s="16"/>
      <c r="H6" s="17" t="s">
        <v>17</v>
      </c>
      <c r="I6" s="18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0"/>
    </row>
    <row r="7" spans="2:40" ht="17.25" customHeight="1" x14ac:dyDescent="0.15">
      <c r="F7" s="16"/>
      <c r="G7" s="16"/>
      <c r="H7" s="21"/>
      <c r="I7" s="22"/>
      <c r="J7" s="23"/>
      <c r="K7" s="108" t="str">
        <f>AL7</f>
        <v>01</v>
      </c>
      <c r="L7" s="108"/>
      <c r="M7" s="108"/>
      <c r="N7" s="108"/>
      <c r="O7" s="109" t="str">
        <f>AM7</f>
        <v>農業</v>
      </c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K7" s="15" t="s">
        <v>17</v>
      </c>
      <c r="AL7" s="24" t="s">
        <v>18</v>
      </c>
      <c r="AM7" s="15" t="s">
        <v>19</v>
      </c>
      <c r="AN7" s="13" t="str">
        <f>AL7&amp;" "&amp;AM7</f>
        <v>01 農業</v>
      </c>
    </row>
    <row r="8" spans="2:40" ht="17.25" customHeight="1" x14ac:dyDescent="0.15">
      <c r="F8" s="16"/>
      <c r="G8" s="16"/>
      <c r="H8" s="17" t="s">
        <v>20</v>
      </c>
      <c r="I8" s="18"/>
      <c r="J8" s="1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6"/>
      <c r="AK8" s="15" t="s">
        <v>20</v>
      </c>
      <c r="AL8" s="24" t="s">
        <v>21</v>
      </c>
      <c r="AM8" s="15" t="s">
        <v>20</v>
      </c>
      <c r="AN8" s="13" t="str">
        <f t="shared" ref="AN8:AN39" si="0">AL8&amp;" "&amp;AM8</f>
        <v>05 鉱業，採石業，砂利採取業</v>
      </c>
    </row>
    <row r="9" spans="2:40" ht="17.25" customHeight="1" x14ac:dyDescent="0.15">
      <c r="F9" s="16"/>
      <c r="G9" s="16"/>
      <c r="H9" s="21"/>
      <c r="I9" s="22"/>
      <c r="J9" s="23"/>
      <c r="K9" s="110" t="str">
        <f>AL8</f>
        <v>05</v>
      </c>
      <c r="L9" s="108"/>
      <c r="M9" s="108"/>
      <c r="N9" s="108"/>
      <c r="O9" s="109" t="str">
        <f>AM8</f>
        <v>鉱業，採石業，砂利採取業</v>
      </c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K9" s="15" t="s">
        <v>22</v>
      </c>
      <c r="AL9" s="24" t="s">
        <v>23</v>
      </c>
      <c r="AM9" s="15" t="s">
        <v>24</v>
      </c>
      <c r="AN9" s="13" t="str">
        <f t="shared" si="0"/>
        <v>09 食料品製造業</v>
      </c>
    </row>
    <row r="10" spans="2:40" ht="17.25" customHeight="1" x14ac:dyDescent="0.15">
      <c r="F10" s="16"/>
      <c r="G10" s="16"/>
      <c r="H10" s="17" t="s">
        <v>22</v>
      </c>
      <c r="I10" s="18"/>
      <c r="J10" s="18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6"/>
      <c r="AL10" s="24" t="s">
        <v>25</v>
      </c>
      <c r="AM10" s="15" t="s">
        <v>26</v>
      </c>
      <c r="AN10" s="13" t="str">
        <f t="shared" si="0"/>
        <v>10 飲料・たばこ・飼料製造業</v>
      </c>
    </row>
    <row r="11" spans="2:40" ht="17.25" customHeight="1" x14ac:dyDescent="0.15">
      <c r="F11" s="16"/>
      <c r="G11" s="16"/>
      <c r="H11" s="27"/>
      <c r="I11" s="16"/>
      <c r="J11" s="28"/>
      <c r="K11" s="111" t="str">
        <f t="shared" ref="K11:K34" si="1">AL9</f>
        <v>09</v>
      </c>
      <c r="L11" s="112"/>
      <c r="M11" s="112"/>
      <c r="N11" s="112"/>
      <c r="O11" s="113" t="str">
        <f t="shared" ref="O11:O34" si="2">AM9</f>
        <v>食料品製造業</v>
      </c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L11" s="24" t="s">
        <v>27</v>
      </c>
      <c r="AM11" s="15" t="s">
        <v>28</v>
      </c>
      <c r="AN11" s="13" t="str">
        <f t="shared" si="0"/>
        <v>11 繊維工業</v>
      </c>
    </row>
    <row r="12" spans="2:40" ht="17.25" customHeight="1" x14ac:dyDescent="0.15">
      <c r="H12" s="29"/>
      <c r="I12" s="16"/>
      <c r="J12" s="28"/>
      <c r="K12" s="114" t="str">
        <f t="shared" si="1"/>
        <v>10</v>
      </c>
      <c r="L12" s="115"/>
      <c r="M12" s="115"/>
      <c r="N12" s="115"/>
      <c r="O12" s="116" t="str">
        <f t="shared" si="2"/>
        <v>飲料・たばこ・飼料製造業</v>
      </c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L12" s="24" t="s">
        <v>29</v>
      </c>
      <c r="AM12" s="15" t="s">
        <v>30</v>
      </c>
      <c r="AN12" s="13" t="str">
        <f t="shared" si="0"/>
        <v>12 木材・木製品製造業（家具を除く）</v>
      </c>
    </row>
    <row r="13" spans="2:40" ht="17.25" customHeight="1" x14ac:dyDescent="0.15">
      <c r="H13" s="29"/>
      <c r="I13" s="16"/>
      <c r="J13" s="28"/>
      <c r="K13" s="114" t="str">
        <f t="shared" si="1"/>
        <v>11</v>
      </c>
      <c r="L13" s="115"/>
      <c r="M13" s="115"/>
      <c r="N13" s="115"/>
      <c r="O13" s="116" t="str">
        <f t="shared" si="2"/>
        <v>繊維工業</v>
      </c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L13" s="24" t="s">
        <v>31</v>
      </c>
      <c r="AM13" s="15" t="s">
        <v>32</v>
      </c>
      <c r="AN13" s="13" t="str">
        <f t="shared" si="0"/>
        <v>13 家具・装備品製造業</v>
      </c>
    </row>
    <row r="14" spans="2:40" ht="17.25" customHeight="1" x14ac:dyDescent="0.15">
      <c r="H14" s="29"/>
      <c r="I14" s="16"/>
      <c r="J14" s="28"/>
      <c r="K14" s="114" t="str">
        <f t="shared" si="1"/>
        <v>12</v>
      </c>
      <c r="L14" s="115"/>
      <c r="M14" s="115"/>
      <c r="N14" s="115"/>
      <c r="O14" s="116" t="str">
        <f t="shared" si="2"/>
        <v>木材・木製品製造業（家具を除く）</v>
      </c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L14" s="24" t="s">
        <v>33</v>
      </c>
      <c r="AM14" s="15" t="s">
        <v>34</v>
      </c>
      <c r="AN14" s="13" t="str">
        <f t="shared" si="0"/>
        <v>14 パルプ・紙・紙加工品製造業</v>
      </c>
    </row>
    <row r="15" spans="2:40" ht="17.25" customHeight="1" x14ac:dyDescent="0.15">
      <c r="H15" s="29"/>
      <c r="I15" s="16"/>
      <c r="J15" s="28"/>
      <c r="K15" s="114" t="str">
        <f t="shared" si="1"/>
        <v>13</v>
      </c>
      <c r="L15" s="115"/>
      <c r="M15" s="115"/>
      <c r="N15" s="115"/>
      <c r="O15" s="116" t="str">
        <f t="shared" si="2"/>
        <v>家具・装備品製造業</v>
      </c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L15" s="24" t="s">
        <v>35</v>
      </c>
      <c r="AM15" s="15" t="s">
        <v>36</v>
      </c>
      <c r="AN15" s="13" t="str">
        <f t="shared" si="0"/>
        <v>15 印刷・同関連業</v>
      </c>
    </row>
    <row r="16" spans="2:40" ht="17.25" customHeight="1" x14ac:dyDescent="0.15">
      <c r="H16" s="29"/>
      <c r="I16" s="16"/>
      <c r="J16" s="28"/>
      <c r="K16" s="114" t="str">
        <f t="shared" si="1"/>
        <v>14</v>
      </c>
      <c r="L16" s="115"/>
      <c r="M16" s="115"/>
      <c r="N16" s="115"/>
      <c r="O16" s="116" t="str">
        <f t="shared" si="2"/>
        <v>パルプ・紙・紙加工品製造業</v>
      </c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L16" s="24" t="s">
        <v>37</v>
      </c>
      <c r="AM16" s="15" t="s">
        <v>38</v>
      </c>
      <c r="AN16" s="13" t="str">
        <f t="shared" si="0"/>
        <v>16 化学工業</v>
      </c>
    </row>
    <row r="17" spans="8:40" ht="17.25" customHeight="1" x14ac:dyDescent="0.15">
      <c r="H17" s="29"/>
      <c r="I17" s="16"/>
      <c r="J17" s="28"/>
      <c r="K17" s="114" t="str">
        <f t="shared" si="1"/>
        <v>15</v>
      </c>
      <c r="L17" s="115"/>
      <c r="M17" s="115"/>
      <c r="N17" s="115"/>
      <c r="O17" s="116" t="str">
        <f t="shared" si="2"/>
        <v>印刷・同関連業</v>
      </c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L17" s="24" t="s">
        <v>39</v>
      </c>
      <c r="AM17" s="15" t="s">
        <v>40</v>
      </c>
      <c r="AN17" s="13" t="str">
        <f t="shared" si="0"/>
        <v>17 石油製品・石炭製品製造業</v>
      </c>
    </row>
    <row r="18" spans="8:40" ht="17.25" customHeight="1" x14ac:dyDescent="0.15">
      <c r="H18" s="29"/>
      <c r="I18" s="16"/>
      <c r="J18" s="28"/>
      <c r="K18" s="114" t="str">
        <f t="shared" si="1"/>
        <v>16</v>
      </c>
      <c r="L18" s="115"/>
      <c r="M18" s="115"/>
      <c r="N18" s="115"/>
      <c r="O18" s="116" t="str">
        <f t="shared" si="2"/>
        <v>化学工業</v>
      </c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L18" s="24" t="s">
        <v>41</v>
      </c>
      <c r="AM18" s="15" t="s">
        <v>42</v>
      </c>
      <c r="AN18" s="13" t="str">
        <f t="shared" si="0"/>
        <v>18 プラスチック製品製造業</v>
      </c>
    </row>
    <row r="19" spans="8:40" ht="17.25" customHeight="1" x14ac:dyDescent="0.15">
      <c r="H19" s="29"/>
      <c r="I19" s="16"/>
      <c r="J19" s="28"/>
      <c r="K19" s="114" t="str">
        <f t="shared" si="1"/>
        <v>17</v>
      </c>
      <c r="L19" s="115"/>
      <c r="M19" s="115"/>
      <c r="N19" s="115"/>
      <c r="O19" s="116" t="str">
        <f t="shared" si="2"/>
        <v>石油製品・石炭製品製造業</v>
      </c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L19" s="24" t="s">
        <v>43</v>
      </c>
      <c r="AM19" s="15" t="s">
        <v>44</v>
      </c>
      <c r="AN19" s="13" t="str">
        <f t="shared" si="0"/>
        <v>19 ゴム製品製造業</v>
      </c>
    </row>
    <row r="20" spans="8:40" ht="17.25" customHeight="1" x14ac:dyDescent="0.15">
      <c r="H20" s="29"/>
      <c r="I20" s="16"/>
      <c r="J20" s="28"/>
      <c r="K20" s="117" t="str">
        <f t="shared" si="1"/>
        <v>18</v>
      </c>
      <c r="L20" s="118"/>
      <c r="M20" s="118"/>
      <c r="N20" s="118"/>
      <c r="O20" s="116" t="str">
        <f t="shared" si="2"/>
        <v>プラスチック製品製造業</v>
      </c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L20" s="24" t="s">
        <v>45</v>
      </c>
      <c r="AM20" s="15" t="s">
        <v>46</v>
      </c>
      <c r="AN20" s="13" t="str">
        <f t="shared" si="0"/>
        <v>20 なめし革・同製品・毛皮製造業</v>
      </c>
    </row>
    <row r="21" spans="8:40" ht="17.25" customHeight="1" x14ac:dyDescent="0.15">
      <c r="H21" s="29"/>
      <c r="I21" s="16"/>
      <c r="J21" s="28"/>
      <c r="K21" s="114" t="str">
        <f t="shared" si="1"/>
        <v>19</v>
      </c>
      <c r="L21" s="115"/>
      <c r="M21" s="115"/>
      <c r="N21" s="115"/>
      <c r="O21" s="116" t="str">
        <f t="shared" si="2"/>
        <v>ゴム製品製造業</v>
      </c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L21" s="24" t="s">
        <v>47</v>
      </c>
      <c r="AM21" s="15" t="s">
        <v>48</v>
      </c>
      <c r="AN21" s="13" t="str">
        <f t="shared" si="0"/>
        <v>21 窯業・土石製品製造業</v>
      </c>
    </row>
    <row r="22" spans="8:40" ht="17.25" customHeight="1" x14ac:dyDescent="0.15">
      <c r="H22" s="29"/>
      <c r="I22" s="16"/>
      <c r="J22" s="28"/>
      <c r="K22" s="114" t="str">
        <f t="shared" si="1"/>
        <v>20</v>
      </c>
      <c r="L22" s="115"/>
      <c r="M22" s="115"/>
      <c r="N22" s="115"/>
      <c r="O22" s="116" t="str">
        <f t="shared" si="2"/>
        <v>なめし革・同製品・毛皮製造業</v>
      </c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L22" s="24" t="s">
        <v>49</v>
      </c>
      <c r="AM22" s="15" t="s">
        <v>50</v>
      </c>
      <c r="AN22" s="13" t="str">
        <f t="shared" si="0"/>
        <v>22 鉄鋼業</v>
      </c>
    </row>
    <row r="23" spans="8:40" ht="17.25" customHeight="1" x14ac:dyDescent="0.15">
      <c r="H23" s="29"/>
      <c r="I23" s="16"/>
      <c r="J23" s="28"/>
      <c r="K23" s="114" t="str">
        <f t="shared" si="1"/>
        <v>21</v>
      </c>
      <c r="L23" s="115"/>
      <c r="M23" s="115"/>
      <c r="N23" s="115"/>
      <c r="O23" s="116" t="str">
        <f t="shared" si="2"/>
        <v>窯業・土石製品製造業</v>
      </c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L23" s="24" t="s">
        <v>51</v>
      </c>
      <c r="AM23" s="15" t="s">
        <v>52</v>
      </c>
      <c r="AN23" s="13" t="str">
        <f t="shared" si="0"/>
        <v>23 非鉄金属製造業</v>
      </c>
    </row>
    <row r="24" spans="8:40" ht="17.25" customHeight="1" x14ac:dyDescent="0.15">
      <c r="H24" s="29"/>
      <c r="I24" s="16"/>
      <c r="J24" s="28"/>
      <c r="K24" s="114" t="str">
        <f t="shared" si="1"/>
        <v>22</v>
      </c>
      <c r="L24" s="115"/>
      <c r="M24" s="115"/>
      <c r="N24" s="115"/>
      <c r="O24" s="116" t="str">
        <f t="shared" si="2"/>
        <v>鉄鋼業</v>
      </c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L24" s="24" t="s">
        <v>53</v>
      </c>
      <c r="AM24" s="15" t="s">
        <v>54</v>
      </c>
      <c r="AN24" s="13" t="str">
        <f t="shared" si="0"/>
        <v>24 金属製品製造業</v>
      </c>
    </row>
    <row r="25" spans="8:40" ht="17.25" customHeight="1" x14ac:dyDescent="0.15">
      <c r="H25" s="29"/>
      <c r="I25" s="16"/>
      <c r="J25" s="28"/>
      <c r="K25" s="114" t="str">
        <f t="shared" si="1"/>
        <v>23</v>
      </c>
      <c r="L25" s="115"/>
      <c r="M25" s="115"/>
      <c r="N25" s="115"/>
      <c r="O25" s="116" t="str">
        <f t="shared" si="2"/>
        <v>非鉄金属製造業</v>
      </c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L25" s="24" t="s">
        <v>55</v>
      </c>
      <c r="AM25" s="15" t="s">
        <v>56</v>
      </c>
      <c r="AN25" s="13" t="str">
        <f t="shared" si="0"/>
        <v>25 はん用機械器具製造業</v>
      </c>
    </row>
    <row r="26" spans="8:40" ht="17.25" customHeight="1" x14ac:dyDescent="0.15">
      <c r="H26" s="29"/>
      <c r="I26" s="16"/>
      <c r="J26" s="28"/>
      <c r="K26" s="114" t="str">
        <f t="shared" si="1"/>
        <v>24</v>
      </c>
      <c r="L26" s="115"/>
      <c r="M26" s="115"/>
      <c r="N26" s="115"/>
      <c r="O26" s="116" t="str">
        <f t="shared" si="2"/>
        <v>金属製品製造業</v>
      </c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L26" s="24" t="s">
        <v>57</v>
      </c>
      <c r="AM26" s="15" t="s">
        <v>58</v>
      </c>
      <c r="AN26" s="13" t="str">
        <f t="shared" si="0"/>
        <v>26 生産用機械器具製造業</v>
      </c>
    </row>
    <row r="27" spans="8:40" ht="17.25" customHeight="1" x14ac:dyDescent="0.15">
      <c r="H27" s="29"/>
      <c r="I27" s="16"/>
      <c r="J27" s="28"/>
      <c r="K27" s="114" t="str">
        <f t="shared" si="1"/>
        <v>25</v>
      </c>
      <c r="L27" s="115"/>
      <c r="M27" s="115"/>
      <c r="N27" s="115"/>
      <c r="O27" s="116" t="str">
        <f t="shared" si="2"/>
        <v>はん用機械器具製造業</v>
      </c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L27" s="24" t="s">
        <v>59</v>
      </c>
      <c r="AM27" s="15" t="s">
        <v>60</v>
      </c>
      <c r="AN27" s="13" t="str">
        <f t="shared" si="0"/>
        <v>27 業務用機械器具製造業</v>
      </c>
    </row>
    <row r="28" spans="8:40" ht="17.25" customHeight="1" x14ac:dyDescent="0.15">
      <c r="H28" s="29"/>
      <c r="I28" s="16"/>
      <c r="J28" s="28"/>
      <c r="K28" s="114" t="str">
        <f t="shared" si="1"/>
        <v>26</v>
      </c>
      <c r="L28" s="115"/>
      <c r="M28" s="115"/>
      <c r="N28" s="115"/>
      <c r="O28" s="116" t="str">
        <f t="shared" si="2"/>
        <v>生産用機械器具製造業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L28" s="24" t="s">
        <v>61</v>
      </c>
      <c r="AM28" s="15" t="s">
        <v>62</v>
      </c>
      <c r="AN28" s="13" t="str">
        <f t="shared" si="0"/>
        <v>28 電子部品・デバイス・電子回路製造業</v>
      </c>
    </row>
    <row r="29" spans="8:40" ht="17.25" customHeight="1" x14ac:dyDescent="0.15">
      <c r="H29" s="29"/>
      <c r="I29" s="16"/>
      <c r="J29" s="28"/>
      <c r="K29" s="114" t="str">
        <f t="shared" si="1"/>
        <v>27</v>
      </c>
      <c r="L29" s="115"/>
      <c r="M29" s="115"/>
      <c r="N29" s="115"/>
      <c r="O29" s="116" t="str">
        <f t="shared" si="2"/>
        <v>業務用機械器具製造業</v>
      </c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L29" s="24" t="s">
        <v>63</v>
      </c>
      <c r="AM29" s="15" t="s">
        <v>64</v>
      </c>
      <c r="AN29" s="13" t="str">
        <f t="shared" si="0"/>
        <v>29 電気機械器具製造業</v>
      </c>
    </row>
    <row r="30" spans="8:40" ht="17.25" customHeight="1" x14ac:dyDescent="0.15">
      <c r="H30" s="29"/>
      <c r="I30" s="16"/>
      <c r="J30" s="28"/>
      <c r="K30" s="114" t="str">
        <f t="shared" si="1"/>
        <v>28</v>
      </c>
      <c r="L30" s="115"/>
      <c r="M30" s="115"/>
      <c r="N30" s="115"/>
      <c r="O30" s="116" t="str">
        <f t="shared" si="2"/>
        <v>電子部品・デバイス・電子回路製造業</v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L30" s="24" t="s">
        <v>65</v>
      </c>
      <c r="AM30" s="15" t="s">
        <v>66</v>
      </c>
      <c r="AN30" s="13" t="str">
        <f t="shared" si="0"/>
        <v>30 情報通信機械器具製造業</v>
      </c>
    </row>
    <row r="31" spans="8:40" ht="17.25" customHeight="1" x14ac:dyDescent="0.15">
      <c r="H31" s="29"/>
      <c r="I31" s="16"/>
      <c r="J31" s="28"/>
      <c r="K31" s="114" t="str">
        <f t="shared" si="1"/>
        <v>29</v>
      </c>
      <c r="L31" s="115"/>
      <c r="M31" s="115"/>
      <c r="N31" s="115"/>
      <c r="O31" s="116" t="str">
        <f t="shared" si="2"/>
        <v>電気機械器具製造業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L31" s="24" t="s">
        <v>67</v>
      </c>
      <c r="AM31" s="15" t="s">
        <v>68</v>
      </c>
      <c r="AN31" s="13" t="str">
        <f t="shared" si="0"/>
        <v>31 輸送用機械器具製造業</v>
      </c>
    </row>
    <row r="32" spans="8:40" ht="17.25" customHeight="1" x14ac:dyDescent="0.15">
      <c r="H32" s="29"/>
      <c r="I32" s="16"/>
      <c r="J32" s="28"/>
      <c r="K32" s="114" t="str">
        <f t="shared" si="1"/>
        <v>30</v>
      </c>
      <c r="L32" s="115"/>
      <c r="M32" s="115"/>
      <c r="N32" s="115"/>
      <c r="O32" s="116" t="str">
        <f t="shared" si="2"/>
        <v>情報通信機械器具製造業</v>
      </c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L32" s="24" t="s">
        <v>69</v>
      </c>
      <c r="AM32" s="15" t="s">
        <v>70</v>
      </c>
      <c r="AN32" s="13" t="str">
        <f t="shared" si="0"/>
        <v>32 その他の製造業</v>
      </c>
    </row>
    <row r="33" spans="8:40" ht="17.25" customHeight="1" x14ac:dyDescent="0.15">
      <c r="H33" s="29"/>
      <c r="I33" s="16"/>
      <c r="J33" s="28"/>
      <c r="K33" s="114" t="str">
        <f t="shared" si="1"/>
        <v>31</v>
      </c>
      <c r="L33" s="115"/>
      <c r="M33" s="115"/>
      <c r="N33" s="115"/>
      <c r="O33" s="116" t="str">
        <f t="shared" si="2"/>
        <v>輸送用機械器具製造業</v>
      </c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K33" s="15" t="s">
        <v>71</v>
      </c>
      <c r="AL33" s="24" t="s">
        <v>72</v>
      </c>
      <c r="AM33" s="15" t="s">
        <v>73</v>
      </c>
      <c r="AN33" s="13" t="str">
        <f t="shared" si="0"/>
        <v>33 電気業</v>
      </c>
    </row>
    <row r="34" spans="8:40" ht="17.25" customHeight="1" x14ac:dyDescent="0.15">
      <c r="H34" s="29"/>
      <c r="I34" s="16"/>
      <c r="J34" s="28"/>
      <c r="K34" s="119" t="str">
        <f t="shared" si="1"/>
        <v>32</v>
      </c>
      <c r="L34" s="120"/>
      <c r="M34" s="120"/>
      <c r="N34" s="120"/>
      <c r="O34" s="121" t="str">
        <f t="shared" si="2"/>
        <v>その他の製造業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L34" s="24" t="s">
        <v>74</v>
      </c>
      <c r="AM34" s="15" t="s">
        <v>75</v>
      </c>
      <c r="AN34" s="13" t="str">
        <f t="shared" si="0"/>
        <v>34 ガス業</v>
      </c>
    </row>
    <row r="35" spans="8:40" ht="17.25" customHeight="1" x14ac:dyDescent="0.15">
      <c r="H35" s="17" t="s">
        <v>71</v>
      </c>
      <c r="I35" s="18"/>
      <c r="J35" s="30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6"/>
      <c r="AL35" s="24" t="s">
        <v>76</v>
      </c>
      <c r="AM35" s="15" t="s">
        <v>77</v>
      </c>
      <c r="AN35" s="13" t="str">
        <f t="shared" si="0"/>
        <v>35 熱供給業</v>
      </c>
    </row>
    <row r="36" spans="8:40" ht="17.25" customHeight="1" x14ac:dyDescent="0.15">
      <c r="H36" s="29"/>
      <c r="I36" s="16"/>
      <c r="J36" s="28"/>
      <c r="K36" s="111" t="str">
        <f>AL33</f>
        <v>33</v>
      </c>
      <c r="L36" s="112"/>
      <c r="M36" s="112"/>
      <c r="N36" s="112"/>
      <c r="O36" s="113" t="str">
        <f>AM33</f>
        <v>電気業</v>
      </c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L36" s="24" t="s">
        <v>78</v>
      </c>
      <c r="AM36" s="15" t="s">
        <v>79</v>
      </c>
      <c r="AN36" s="13" t="str">
        <f t="shared" si="0"/>
        <v>36 水道業</v>
      </c>
    </row>
    <row r="37" spans="8:40" ht="17.25" customHeight="1" x14ac:dyDescent="0.15">
      <c r="H37" s="29"/>
      <c r="I37" s="16"/>
      <c r="J37" s="28"/>
      <c r="K37" s="114" t="str">
        <f>AL34</f>
        <v>34</v>
      </c>
      <c r="L37" s="115"/>
      <c r="M37" s="115"/>
      <c r="N37" s="115"/>
      <c r="O37" s="116" t="str">
        <f>AM34</f>
        <v>ガス業</v>
      </c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K37" s="15" t="s">
        <v>80</v>
      </c>
      <c r="AL37" s="31" t="s">
        <v>81</v>
      </c>
      <c r="AM37" s="32" t="s">
        <v>82</v>
      </c>
      <c r="AN37" s="13" t="str">
        <f t="shared" si="0"/>
        <v>78 洗濯・理容･美容･浴場業</v>
      </c>
    </row>
    <row r="38" spans="8:40" ht="17.25" customHeight="1" x14ac:dyDescent="0.15">
      <c r="H38" s="29"/>
      <c r="I38" s="16"/>
      <c r="J38" s="28"/>
      <c r="K38" s="114" t="str">
        <f>AL35</f>
        <v>35</v>
      </c>
      <c r="L38" s="115"/>
      <c r="M38" s="115"/>
      <c r="N38" s="115"/>
      <c r="O38" s="116" t="str">
        <f>AM35</f>
        <v>熱供給業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K38" s="15" t="s">
        <v>83</v>
      </c>
      <c r="AL38" s="31" t="s">
        <v>84</v>
      </c>
      <c r="AM38" s="32" t="s">
        <v>85</v>
      </c>
      <c r="AN38" s="13" t="str">
        <f t="shared" si="0"/>
        <v>88 廃棄物処理業</v>
      </c>
    </row>
    <row r="39" spans="8:40" ht="17.25" customHeight="1" x14ac:dyDescent="0.15">
      <c r="H39" s="29"/>
      <c r="I39" s="16"/>
      <c r="J39" s="28"/>
      <c r="K39" s="119" t="str">
        <f>AL36</f>
        <v>36</v>
      </c>
      <c r="L39" s="120"/>
      <c r="M39" s="120"/>
      <c r="N39" s="120"/>
      <c r="O39" s="121" t="str">
        <f>AM36</f>
        <v>水道業</v>
      </c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L39" s="31" t="s">
        <v>86</v>
      </c>
      <c r="AM39" s="32" t="s">
        <v>87</v>
      </c>
      <c r="AN39" s="13" t="str">
        <f t="shared" si="0"/>
        <v>89 自動車整備業</v>
      </c>
    </row>
    <row r="40" spans="8:40" ht="17.25" customHeight="1" x14ac:dyDescent="0.15">
      <c r="H40" s="17" t="s">
        <v>88</v>
      </c>
      <c r="I40" s="18"/>
      <c r="J40" s="30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6"/>
      <c r="AN40" s="13" t="s">
        <v>89</v>
      </c>
    </row>
    <row r="41" spans="8:40" ht="17.25" customHeight="1" x14ac:dyDescent="0.15">
      <c r="H41" s="29"/>
      <c r="I41" s="16"/>
      <c r="J41" s="28"/>
      <c r="K41" s="110" t="str">
        <f>AL37</f>
        <v>78</v>
      </c>
      <c r="L41" s="108"/>
      <c r="M41" s="108"/>
      <c r="N41" s="108"/>
      <c r="O41" s="109" t="str">
        <f>AM37</f>
        <v>洗濯・理容･美容･浴場業</v>
      </c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</row>
    <row r="42" spans="8:40" ht="17.25" customHeight="1" x14ac:dyDescent="0.15">
      <c r="H42" s="17" t="s">
        <v>90</v>
      </c>
      <c r="I42" s="18"/>
      <c r="J42" s="30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6"/>
    </row>
    <row r="43" spans="8:40" ht="17.25" customHeight="1" x14ac:dyDescent="0.15">
      <c r="H43" s="29"/>
      <c r="I43" s="16"/>
      <c r="J43" s="28"/>
      <c r="K43" s="111" t="str">
        <f>AL38</f>
        <v>88</v>
      </c>
      <c r="L43" s="112"/>
      <c r="M43" s="112"/>
      <c r="N43" s="112"/>
      <c r="O43" s="113" t="str">
        <f>AM38</f>
        <v>廃棄物処理業</v>
      </c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8:40" ht="17.25" customHeight="1" x14ac:dyDescent="0.15">
      <c r="H44" s="33"/>
      <c r="I44" s="22"/>
      <c r="J44" s="23"/>
      <c r="K44" s="122" t="str">
        <f>AL39</f>
        <v>89</v>
      </c>
      <c r="L44" s="123"/>
      <c r="M44" s="123"/>
      <c r="N44" s="123"/>
      <c r="O44" s="124" t="str">
        <f>AM39</f>
        <v>自動車整備業</v>
      </c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</row>
    <row r="45" spans="8:40" ht="18.75" customHeight="1" x14ac:dyDescent="0.15"/>
    <row r="46" spans="8:40" x14ac:dyDescent="0.15">
      <c r="AG46" s="34"/>
      <c r="AH46" s="34" t="s">
        <v>91</v>
      </c>
    </row>
    <row r="47" spans="8:40" x14ac:dyDescent="0.15"/>
    <row r="48" spans="8:40" x14ac:dyDescent="0.15">
      <c r="H48" s="13" t="s">
        <v>92</v>
      </c>
    </row>
    <row r="49" spans="8:16" x14ac:dyDescent="0.15">
      <c r="H49" s="13" t="s">
        <v>93</v>
      </c>
      <c r="P49" s="13" t="s">
        <v>94</v>
      </c>
    </row>
    <row r="50" spans="8:16" x14ac:dyDescent="0.15">
      <c r="H50" s="13" t="s">
        <v>95</v>
      </c>
      <c r="P50" s="13" t="s">
        <v>96</v>
      </c>
    </row>
    <row r="51" spans="8:16" x14ac:dyDescent="0.15">
      <c r="H51" s="13" t="s">
        <v>97</v>
      </c>
      <c r="P51" s="13" t="s">
        <v>98</v>
      </c>
    </row>
    <row r="52" spans="8:16" x14ac:dyDescent="0.15">
      <c r="H52" s="13" t="s">
        <v>99</v>
      </c>
      <c r="P52" s="13" t="s">
        <v>100</v>
      </c>
    </row>
    <row r="53" spans="8:16" x14ac:dyDescent="0.15">
      <c r="P53" s="13" t="s">
        <v>101</v>
      </c>
    </row>
    <row r="54" spans="8:16" x14ac:dyDescent="0.15">
      <c r="H54" s="35" t="s">
        <v>102</v>
      </c>
    </row>
    <row r="55" spans="8:16" hidden="1" x14ac:dyDescent="0.15"/>
    <row r="56" spans="8:16" hidden="1" x14ac:dyDescent="0.15"/>
    <row r="57" spans="8:16" hidden="1" x14ac:dyDescent="0.15"/>
    <row r="58" spans="8:16" hidden="1" x14ac:dyDescent="0.15"/>
    <row r="59" spans="8:16" hidden="1" x14ac:dyDescent="0.15"/>
    <row r="60" spans="8:16" hidden="1" x14ac:dyDescent="0.15"/>
    <row r="61" spans="8:16" hidden="1" x14ac:dyDescent="0.15"/>
    <row r="62" spans="8:16" hidden="1" x14ac:dyDescent="0.15"/>
  </sheetData>
  <mergeCells count="70">
    <mergeCell ref="K43:N43"/>
    <mergeCell ref="O43:AC43"/>
    <mergeCell ref="K44:N44"/>
    <mergeCell ref="O44:AC44"/>
    <mergeCell ref="K38:N38"/>
    <mergeCell ref="O38:AC38"/>
    <mergeCell ref="K39:N39"/>
    <mergeCell ref="O39:AC39"/>
    <mergeCell ref="K41:N41"/>
    <mergeCell ref="O41:AC41"/>
    <mergeCell ref="K34:N34"/>
    <mergeCell ref="O34:AC34"/>
    <mergeCell ref="K36:N36"/>
    <mergeCell ref="O36:AC36"/>
    <mergeCell ref="K37:N37"/>
    <mergeCell ref="O37:AC37"/>
    <mergeCell ref="K31:N31"/>
    <mergeCell ref="O31:AC31"/>
    <mergeCell ref="K32:N32"/>
    <mergeCell ref="O32:AC32"/>
    <mergeCell ref="K33:N33"/>
    <mergeCell ref="O33:AC33"/>
    <mergeCell ref="K28:N28"/>
    <mergeCell ref="O28:AC28"/>
    <mergeCell ref="K29:N29"/>
    <mergeCell ref="O29:AC29"/>
    <mergeCell ref="K30:N30"/>
    <mergeCell ref="O30:AC30"/>
    <mergeCell ref="K25:N25"/>
    <mergeCell ref="O25:AC25"/>
    <mergeCell ref="K26:N26"/>
    <mergeCell ref="O26:AC26"/>
    <mergeCell ref="K27:N27"/>
    <mergeCell ref="O27:AC27"/>
    <mergeCell ref="K22:N22"/>
    <mergeCell ref="O22:AC22"/>
    <mergeCell ref="K23:N23"/>
    <mergeCell ref="O23:AC23"/>
    <mergeCell ref="K24:N24"/>
    <mergeCell ref="O24:AC24"/>
    <mergeCell ref="K19:N19"/>
    <mergeCell ref="O19:AC19"/>
    <mergeCell ref="K20:N20"/>
    <mergeCell ref="O20:AC20"/>
    <mergeCell ref="K21:N21"/>
    <mergeCell ref="O21:AC21"/>
    <mergeCell ref="K16:N16"/>
    <mergeCell ref="O16:AC16"/>
    <mergeCell ref="K17:N17"/>
    <mergeCell ref="O17:AC17"/>
    <mergeCell ref="K18:N18"/>
    <mergeCell ref="O18:AC18"/>
    <mergeCell ref="K13:N13"/>
    <mergeCell ref="O13:AC13"/>
    <mergeCell ref="K14:N14"/>
    <mergeCell ref="O14:AC14"/>
    <mergeCell ref="K15:N15"/>
    <mergeCell ref="O15:AC15"/>
    <mergeCell ref="K9:N9"/>
    <mergeCell ref="O9:AC9"/>
    <mergeCell ref="K11:N11"/>
    <mergeCell ref="O11:AC11"/>
    <mergeCell ref="K12:N12"/>
    <mergeCell ref="O12:AC12"/>
    <mergeCell ref="AE1:AH2"/>
    <mergeCell ref="B3:AH3"/>
    <mergeCell ref="H5:N5"/>
    <mergeCell ref="O5:AC5"/>
    <mergeCell ref="K7:N7"/>
    <mergeCell ref="O7:AC7"/>
  </mergeCells>
  <phoneticPr fontId="1"/>
  <printOptions horizontalCentered="1"/>
  <pageMargins left="0.70866141732283472" right="0.47244094488188981" top="0.59055118110236227" bottom="0.39370078740157483" header="0.35433070866141736" footer="0.35433070866141736"/>
  <pageSetup paperSize="9" scale="95" orientation="portrait" blackAndWhite="1" horizontalDpi="300" verticalDpi="300" r:id="rId1"/>
  <headerFooter>
    <oddFooter>&amp;C-7-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資料</vt:lpstr>
      <vt:lpstr>資料!Print_Area</vt:lpstr>
      <vt:lpstr>業種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2016-07-05T23:24:55Z</dcterms:modified>
</cp:coreProperties>
</file>